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Ingenieur EPA\Desktop\DAO K-Laurent\"/>
    </mc:Choice>
  </mc:AlternateContent>
  <xr:revisionPtr revIDLastSave="0" documentId="13_ncr:1_{75E960C8-7361-4744-81A8-5864C53868A5}" xr6:coauthVersionLast="47" xr6:coauthVersionMax="47" xr10:uidLastSave="{00000000-0000-0000-0000-000000000000}"/>
  <bookViews>
    <workbookView xWindow="-108" yWindow="-108" windowWidth="23256" windowHeight="12456" xr2:uid="{CBD93C37-A7E2-4546-8FEF-C96B996D8A8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6" i="1" l="1"/>
  <c r="F65" i="1"/>
  <c r="F8" i="1"/>
  <c r="F77" i="1"/>
  <c r="F75" i="1" l="1"/>
  <c r="F88" i="1"/>
</calcChain>
</file>

<file path=xl/sharedStrings.xml><?xml version="1.0" encoding="utf-8"?>
<sst xmlns="http://schemas.openxmlformats.org/spreadsheetml/2006/main" count="136" uniqueCount="97">
  <si>
    <t>N°</t>
  </si>
  <si>
    <t>Quantité</t>
  </si>
  <si>
    <t>Unité</t>
  </si>
  <si>
    <t>Prix unit (USD)</t>
  </si>
  <si>
    <t>Sous-total</t>
  </si>
  <si>
    <t>Total coût estimatif</t>
  </si>
  <si>
    <t xml:space="preserve">Mobilisation, Installation du chantier et démobilisation </t>
  </si>
  <si>
    <t>PROGRAMME DE RENFORCEMENT DE LA GOUVERNANCE LOCALE DE L'EAU ET DE L'ASSAINISSEMENT EN HAITI</t>
  </si>
  <si>
    <r>
      <rPr>
        <b/>
        <sz val="12"/>
        <color rgb="FF000000"/>
        <rFont val="Arial"/>
        <family val="2"/>
      </rPr>
      <t>CADRE DU DEVIS ESTIMATIF</t>
    </r>
    <r>
      <rPr>
        <sz val="12"/>
        <color indexed="8"/>
        <rFont val="Arial"/>
        <family val="2"/>
      </rPr>
      <t xml:space="preserve"> </t>
    </r>
  </si>
  <si>
    <t>ml</t>
  </si>
  <si>
    <t>FF</t>
  </si>
  <si>
    <t>Constructin du réservoir de stockage de 80 m³</t>
  </si>
  <si>
    <t>Fouille de tranchée</t>
  </si>
  <si>
    <t>Béton de propreté</t>
  </si>
  <si>
    <t>Ferraillage et bétonnage des longrines</t>
  </si>
  <si>
    <t>Lb</t>
  </si>
  <si>
    <t>m³</t>
  </si>
  <si>
    <t>Remblai et compactage</t>
  </si>
  <si>
    <t>DESCRIPTIONS</t>
  </si>
  <si>
    <t>Chainage inférieur, ferraillage, coffrage et béton</t>
  </si>
  <si>
    <t xml:space="preserve">Béton radier </t>
  </si>
  <si>
    <t>La maçonnerie de bloc 20cmx20cmx40cm</t>
  </si>
  <si>
    <t>Le chainage intermédiaire</t>
  </si>
  <si>
    <t xml:space="preserve">Ce prix rémunère au m³ la réalisation en bonne et due forme le chainage intermédiaire en béton armé. Ce chainage sera de 20cmx15cm muni de 4 barres longitudinales de fer 1/2'' grade 40 maintenues par des cadres de fer 3/8'' de dimension 15cmx10cm et espacéde 20cm. Cette rubrique renferme la fourniture des matériaux de construction, le coffrage, les conditions techniques de mise en oeuvre et toutes les mobilisations nécessaires pour une bonne exécution. Toutes sujétions incluses pour une réalisation conforme!  </t>
  </si>
  <si>
    <t>Le chainage supérieur</t>
  </si>
  <si>
    <t>Dalle</t>
  </si>
  <si>
    <t>m²</t>
  </si>
  <si>
    <t>Colonnes, béton armé</t>
  </si>
  <si>
    <t>Finition de la paroi externe du réservoir, y compris les chainage, la bordure de la dalle et le soubassement</t>
  </si>
  <si>
    <t>Ce prix rémunère au m² la finition des murs externes du réservoir. Cette rubrique requiert: la fourniture des matériaux et matériels, l'échaffaudage, toutes les mobilisations nécessaires a la réalisation. L'epaisseur du mortier de finition sera de 4cm et les collonnes saillis seront bien prononcés avec la finition.Toutes sujétions incluses pour une réalisation conforme!</t>
  </si>
  <si>
    <t>Pose de blocs 15</t>
  </si>
  <si>
    <t>Chainage supérieur</t>
  </si>
  <si>
    <t>Ce prix rémunère au m³ le béton armé pour ce chainage supérieur. Ce chainage sera constitué de 4 barres longitudinales de fer 1/2'' grade 40, maintenues par des cadres de fer 3/8'' de dimension12cmx12cm et espacés de 12cm. Cette rubrique renferme la fourniture des matériaux et matériels nécessaires et toutes les mobilisations nécessaires à la mise en oeuvre. Ce béton sera dosé à 350 kg/m³. Toutes sujétions incluses pour une bonne exécution!</t>
  </si>
  <si>
    <t>Porte</t>
  </si>
  <si>
    <t>Construction de boite de vannes</t>
  </si>
  <si>
    <t>Fabrication de trappes de visite</t>
  </si>
  <si>
    <t>Construction de boites à vannes Sur la ligne de distribution</t>
  </si>
  <si>
    <t>unités</t>
  </si>
  <si>
    <t>REHABILITATION DU SAEP DES SOURCES DE K-LAURENT et K-OSCAR</t>
  </si>
  <si>
    <r>
      <rPr>
        <b/>
        <sz val="10.5"/>
        <rFont val="Arial"/>
        <family val="2"/>
      </rPr>
      <t xml:space="preserve">Construction de quatre  Boites à vannes </t>
    </r>
    <r>
      <rPr>
        <sz val="10.5"/>
        <rFont val="Arial"/>
        <family val="2"/>
      </rPr>
      <t xml:space="preserve">                                                                                   
Ce prix rémunère l'entrepreneur à l'unité pour la construction des boites:
- Débroussaillage et nettoyage éventuel de l'emplacement de l'ouvrage;
- Décapage de la chausée sur un carré de (1x 1); Fouille de (1x1x1)m   
- Construction des parois en bloc de (20x20x40) 
-Toutes autres sujétions
</t>
    </r>
    <r>
      <rPr>
        <b/>
        <sz val="10.5"/>
        <rFont val="Arial"/>
        <family val="2"/>
      </rPr>
      <t xml:space="preserve">PRIX EN LETTRES :  </t>
    </r>
    <r>
      <rPr>
        <sz val="10.5"/>
        <rFont val="Arial"/>
        <family val="2"/>
      </rPr>
      <t>.........................................................................................................</t>
    </r>
  </si>
  <si>
    <t>Constrution d'une chambrette de chloration, 2mx2mx2.30m</t>
  </si>
  <si>
    <t xml:space="preserve">Dowels et béton </t>
  </si>
  <si>
    <t>Ce prix rémunère au m³ le béton armé pour la réalisation complète de la dalle. Cette rubrique requiert: La fourniture des matériaux de construction, celle des matériels de coffrage, le décoffrage de la dalle, le ferraillage de la dalle avec deux lits d'armature dont le lit en traction sera muni de fer de 1/2'' grade 60 espacés de 10cm et e lit en compression sera en 3/8''  espacé de 15cm avec repliement de 5cm, de recouvrement de 40cm, aiguille vibrante pour évacuation air du béton, toutes les mobilisations nécessaires à la mise en oeuvre. Avant le ferraillage de la dalle, 2 poutres réductrices de 6m40 de long seront mises en place. Ces dernieres seront constituées de 7 barres longitudinales maintenues par des cadres de fer 3/8'' ( dont 4 en traction et 3 en compression) de dimension 30cmx10cm espacés de 12 cm.Toutes sujétions incluses pour une réalisation conforme! Une trappe de 60cmx60cm sera créée en réalisant les travaux. la dalle sera de 15cm d'épaissrur avec un béton 1,2,3</t>
  </si>
  <si>
    <t xml:space="preserve">Finition de la paroi interne du réservoir et le fond
</t>
  </si>
  <si>
    <t>Ce prix rémunère au m² la préparation de l'emprise de l'ouvrage et son implantation, y compris la fourniture de tous les matériaux, des matériels à utiliser et toutes les mobilisations possibles pour la réalisation.</t>
  </si>
  <si>
    <t>Ce prix rémunère au m³ le creusage sur 50cm de large et sur 60 cm de profondeur pour la construction de la fondation de l'ouvrage.</t>
  </si>
  <si>
    <t>Maçonnerie de fondation, pose de bloc 30</t>
  </si>
  <si>
    <t xml:space="preserve">Ce prix rémunère au m³ le remblayage de la surface de la plateforme et les vides existant à l'extérieur de la maçonnerie de fondation. Le remblai sera bien compacté par couche de 20 cm avec un compacteur mécanique ou une plaque vibrante. Ce travail comprend la fourniture des matériaux, la manutention, la location de plaque vibrante avec un opérateur expérimenté. </t>
  </si>
  <si>
    <t xml:space="preserve">Ce prix rémunère au m² la pose de blocs constituant la paroi du réservoir. Les dowels accrochés depuis la longrine se prolongent à travers les alvéoles des blocs 20 de la paroi et  ces dernières seront remplies de béton dosé à 350kg/m³. Cette rubrique renferme la fourniture de tous les matériaux nécessaires pour la mise en oeuvre, les mobilisation nécessaires à la réalisation et les conditions techniques adéquates. Toutes sujétions incluses pour une réalisation conforme!  </t>
  </si>
  <si>
    <t>Ce prix rémunère au m³ le béton armé pour ce chainage horizontale. Ce chainage sera constitué de 4 barres longitudinales de fer 1/2'' grade 40, maintenues par des cadres de fer 3/8'' de dimension12cmx12cm. Les cadres seront espacé de 15cm. cette rubrique renferme la fourniture des matériaux et toutes les mobilisations nécessaires à la mise en oeuvre. ce beton sera dosé à 350 kg/m³. toutes sujétions incluses pour la bonne exécution!</t>
  </si>
  <si>
    <r>
      <t xml:space="preserve"> Ce prix rémunère au m² la pose de bloc 15 pour l'ossature de la chambrette de chloration. Ces blocs seront posés avec mortier de ciment dosé a 1,4. Cette rubrique renferme: la fourniture des matériaux et toutes les mobilisations nécessaires à</t>
    </r>
    <r>
      <rPr>
        <sz val="12.6"/>
        <color theme="1"/>
        <rFont val="Arial"/>
        <family val="2"/>
      </rPr>
      <t xml:space="preserve"> </t>
    </r>
    <r>
      <rPr>
        <sz val="10.5"/>
        <color theme="1"/>
        <rFont val="Arial"/>
        <family val="2"/>
      </rPr>
      <t>la réalisation. toutes sujétions pour la bonne exécution incluses!</t>
    </r>
  </si>
  <si>
    <t xml:space="preserve">Ce prix rémunère au m³ le béton armé pour la realisation de ce chainage. Ce dernier sera constitué de 3 fer de 3/8'' longitudinaux mainyenus par des étriers de fer 1/4'' de dimension 12cmx10cm et espacés de 15cm. Cette execution renferme la fourniture de tous les matériaux et matériels nécessaires à une bonne exécution ainsi que toute les mobilisations possibles. </t>
  </si>
  <si>
    <r>
      <t>Ce prix remunère au m³</t>
    </r>
    <r>
      <rPr>
        <sz val="9.35"/>
        <color theme="1"/>
        <rFont val="Arial"/>
        <family val="2"/>
      </rPr>
      <t xml:space="preserve"> le béton armé pour la mise en oeuvre de la dalle. Ce travail renferme la fourniture de tout les matériaux et matériels nécessaires pour la mise en oeuvre, le coffrage, le décoffrage, y compris toutes les mobilisations possibles pour la réalisation.</t>
    </r>
  </si>
  <si>
    <t>Fenêtres</t>
  </si>
  <si>
    <t>Ce prix rémunère à l'unité une fenètre de 80cmx1m en dormante/claustras favorisant le dégagement de l'hypochlorateur à la chambrette. Cette rubrique renferme la fourniture des matériaux et toutes les mobilistions nécessaires à une bonne  exécution.</t>
  </si>
  <si>
    <t>Ce prix rémunère à l'unité la fabrication d'une porte métallique de 80cmx2m. Ce travail renferme la fourniture des matériaux, les frais de fabrication et d'installation, le verrou, y compris l'application de la peinture anticorrosive et la peinture à l'huile.</t>
  </si>
  <si>
    <t xml:space="preserve">Ce prix rémunère à l'unité la construction en bloc 15 de 2 boites de vanne, y compris les trappes métalliques. On aura 1 vannes de 60cmx60cm et une autre de 1m20x80cm  pour le réservoir.  </t>
  </si>
  <si>
    <t>Ce prix rémunere a l'unité la fabrication de 2 trappes métalliques de 60cmx60cm et d'une trappe de 1.20mx80cm pour le réservoir. Cette réalisation renferme: la fourniture des matériaux de fabrication et de protection, la bordure en béton nécessaire à l'installation, les cadenas et toutes les mobilisations nécessaires à l'installation.</t>
  </si>
  <si>
    <t xml:space="preserve">Réparation d'un réservoir de 80 m³ </t>
  </si>
  <si>
    <t>Branchements Privés</t>
  </si>
  <si>
    <t>branchement</t>
  </si>
  <si>
    <t>Installation de vannes</t>
  </si>
  <si>
    <t>Ce prix rémunere a l'unité les branchement privés sur les lignes de distribution. Ce travail renferme la fourniture de colliers de 2''x3/4''  et accesoirespour connecter les éventuels abonnés au cours de l'éxécution, y compris les caps au bout du tuyau des branchements inachevés  si l'abonné n'est pas encore prêt pour mobiliser tous les matériels nécessaires pour connecter. un bout de tuyau de 1m minimum sera connecté au collier de prise. une attente de connection sera laissé au passage devant une école en utilisant des équippement appropriés si le diamètre du tuyau depasserait 2''.  Toutes les mobilisation nécessaire pour ces branchements telque défini sont à la charge de l'entrepreneur.</t>
  </si>
  <si>
    <t>Ventouses</t>
  </si>
  <si>
    <t>Unités</t>
  </si>
  <si>
    <t>Total</t>
  </si>
  <si>
    <t>Arrêté le présent détail estimatif à la somme de (en lettres et en chiffres): …................................................................................................................................................</t>
  </si>
  <si>
    <r>
      <t>Ce prix remunère à</t>
    </r>
    <r>
      <rPr>
        <sz val="11.55"/>
        <rFont val="Arial"/>
        <family val="2"/>
      </rPr>
      <t xml:space="preserve"> l'unité l'installation de vannes brides pour les diametres de tuyaux dépassant 2m de diamètre.</t>
    </r>
    <r>
      <rPr>
        <sz val="10.5"/>
        <rFont val="Arial"/>
        <family val="2"/>
      </rPr>
      <t xml:space="preserve"> Ces vannes comprennent les vannes de controle a passage direct, celle de vidange, etc. Ces installations renferment la fourniturede toutes les vannes et accessoires, y compris totes les mobilisations nécessaires a la bonne exécutions. Toutes sujétions incluses. toutes les vannes installées doivent étre bien protégées. Les vannes sont au nombre de 20 dont  3 de 6'' bride, 7 de 4'' bride et 10 de 2'' bride</t>
    </r>
  </si>
  <si>
    <r>
      <rPr>
        <b/>
        <sz val="10.5"/>
        <color theme="1"/>
        <rFont val="Arial"/>
        <family val="2"/>
      </rPr>
      <t xml:space="preserve">
Réparatipn de ligne distribution de Réservoir#1-Réservoir#2
</t>
    </r>
    <r>
      <rPr>
        <sz val="10.5"/>
        <color theme="1"/>
        <rFont val="Arial"/>
        <family val="2"/>
      </rPr>
      <t>Ce prix rémunère l'entrepreneur au ml pour:
-la Réhabilitation de 1300ml de tuyaux 3'' SCH40         
- fouille et remblayage pour renouvellement tuyaux si nécessaire et equipements nécessaires
- Protection des conduites avec des cavaliers en maçonnerie de roche si nécessaire 
- Fourniture des raccords et autres pièces  nécessaires à la pose des tuyaux. 
- Construction des bornes de répérage
-Toutes sujétions</t>
    </r>
  </si>
  <si>
    <r>
      <t xml:space="preserve">
E</t>
    </r>
    <r>
      <rPr>
        <b/>
        <sz val="10.5"/>
        <color theme="1"/>
        <rFont val="Arial"/>
        <family val="2"/>
      </rPr>
      <t>xtension #1 Bois Bayard a Crrefour ma kalbas</t>
    </r>
    <r>
      <rPr>
        <sz val="10.5"/>
        <color theme="1"/>
        <rFont val="Arial"/>
        <family val="2"/>
      </rPr>
      <t xml:space="preserve">
Ce prix rémunère l'entrepreneur au ml pour:
- Fouille de 130ml, remblayage  et sablage     
- Pose de 130mètres linéaires du tuyaux PVC 2'' SCH40  enterré sur 1m de profondeur ;
- Protection des conduites avec des cavaliers en maçonnerie de roche 
- Fourniture des raccords et autres pièces  nécessaires à la pose des tuyaux. 
- Construction des bornes de répérage
-Toutes sujétions
PRIX EN LETTRES :  ...........................................................................................</t>
    </r>
  </si>
  <si>
    <r>
      <rPr>
        <b/>
        <sz val="10.5"/>
        <color theme="1"/>
        <rFont val="Arial"/>
        <family val="2"/>
      </rPr>
      <t xml:space="preserve">
 Etensions #2 au carrefour Ma kalbas, direction EST
</t>
    </r>
    <r>
      <rPr>
        <sz val="10.5"/>
        <color theme="1"/>
        <rFont val="Arial"/>
        <family val="2"/>
      </rPr>
      <t>Ce prix rémunère l'entrepreneur au ml pour:
- Fouille de 100 ml, sablage et remblayage       
- Pose de 100mètres linéaires du tuyaux PVC 2'' SCH40  enterré sur 1m de profondeur ;
- Protection des conduites avec des cavaliers en maçonnerie de roche 
- Fourniture des raccords et autres pièces  nécessaires à la pose des tuyaux. 
- Construction des bornes de répérage
-Toutes sujétions</t>
    </r>
  </si>
  <si>
    <r>
      <rPr>
        <b/>
        <sz val="10.5"/>
        <color theme="1"/>
        <rFont val="Arial"/>
        <family val="2"/>
      </rPr>
      <t xml:space="preserve">
Ligne secondaire de Connection privées, Rte de Meyer vers Ma Kalbas 
</t>
    </r>
    <r>
      <rPr>
        <sz val="10.5"/>
        <color theme="1"/>
        <rFont val="Arial"/>
        <family val="2"/>
      </rPr>
      <t>Ce prix rémunère l'entrepreneur au ml pour:
- Fouille de 600 ml, sablage et remblayage          
- Pose de 600 mètres linéaires du tuyaux PVC 2'' SCH40  enterré sur 1m de profondeur ;
- Protection des conduites avec des cavaliers en maçonnerie de roche 
- Fourniture des raccords et autres pièces  nécessaires à la pose des tuyaux. 
- Construction des bornes de répérage
-Toutes sujétions</t>
    </r>
  </si>
  <si>
    <r>
      <rPr>
        <b/>
        <sz val="10.5"/>
        <color theme="1"/>
        <rFont val="Arial"/>
        <family val="2"/>
      </rPr>
      <t xml:space="preserve">
Ligne de distribution principale à Haut Meyer
</t>
    </r>
    <r>
      <rPr>
        <sz val="10.5"/>
        <color theme="1"/>
        <rFont val="Arial"/>
        <family val="2"/>
      </rPr>
      <t>Ce prix rémunère l'entrepreneur au ml pour:
- Fouille de 600 ml, sablage et remblayage     
- Pose de 600 mètres linéaires du tuyaux PVC 4'' SCH40  enterré sur 1m de profondeur ;
- Protection des conduites avec des cavaliers en maçonnerie de roche 
- Fourniture des raccords et autres pièces  nécessaires à la pose des tuyaux. 
- Construction des bornes de répérage
-Toutes sujétions</t>
    </r>
  </si>
  <si>
    <r>
      <rPr>
        <b/>
        <sz val="10.5"/>
        <color theme="1"/>
        <rFont val="Arial"/>
        <family val="2"/>
      </rPr>
      <t xml:space="preserve">
Ligne de distribution principale à Haut Meyer
</t>
    </r>
    <r>
      <rPr>
        <sz val="10.5"/>
        <color theme="1"/>
        <rFont val="Arial"/>
        <family val="2"/>
      </rPr>
      <t>Ce prix rémunère l'entrepreneur au ml pour:
- Fouille de 500 ml, sablage et remblayage         
- Pose de 500 mètres linéaires du tuyaux PVC 2'' SCH40  enterré sur 1m de profondeur ;
- Protection des conduites avec des cavaliers en maçonnerie de roche 
- Fourniture des raccords et autres pièces  nécessaires à la pose des tuyaux. 
- Construction des bornes de répérage
-Toutes sujétions</t>
    </r>
  </si>
  <si>
    <r>
      <t>Du réservoir de stockage #1 en direction de Jacmel, y compris 40m d'adduction au reservoir à construire.</t>
    </r>
    <r>
      <rPr>
        <sz val="10.5"/>
        <rFont val="Arial"/>
        <family val="2"/>
      </rPr>
      <t xml:space="preserve">
Ce prix rémunère l'entrepreneur au ml pour:
- la fouille de 1500ml, sablage et remblayage        
- Pose de 1500 mètres linéaires du tuyaux PVC 6'' SCH40  enterré sur 1m de profondeur ;
- Protection des conduites avec  avec coussin de sable avant le remblai et des cavaliers en maçonnerie de roches a certains endroits 
- Fourniture d'equipements pour l'installation de ces tuyaux. 
- Construction des bornes de répérage
-Toutes sujétions
</t>
    </r>
    <r>
      <rPr>
        <b/>
        <sz val="10.5"/>
        <rFont val="Arial"/>
        <family val="2"/>
      </rPr>
      <t>PRIX EN LETTRES :</t>
    </r>
    <r>
      <rPr>
        <sz val="10.5"/>
        <rFont val="Arial"/>
        <family val="2"/>
      </rPr>
      <t xml:space="preserve"> ................................................................................ </t>
    </r>
  </si>
  <si>
    <r>
      <rPr>
        <b/>
        <sz val="10.5"/>
        <color theme="1"/>
        <rFont val="Arial"/>
        <family val="2"/>
      </rPr>
      <t xml:space="preserve">
 Route de Jacmel vers carrefour Ma kalbas</t>
    </r>
    <r>
      <rPr>
        <sz val="10.5"/>
        <color theme="1"/>
        <rFont val="Arial"/>
        <family val="2"/>
      </rPr>
      <t xml:space="preserve">
Ce prix rémunère l'entrepreneur au ML pour:
- Fouille de 1000 ml, sablage et remblayage        
- Pose de 1000 mètres linéaires du tuyaux </t>
    </r>
    <r>
      <rPr>
        <b/>
        <sz val="10.5"/>
        <rFont val="Arial"/>
        <family val="2"/>
      </rPr>
      <t>PVC 4'' SCH40</t>
    </r>
    <r>
      <rPr>
        <sz val="10.5"/>
        <color theme="1"/>
        <rFont val="Arial"/>
        <family val="2"/>
      </rPr>
      <t xml:space="preserve">  enterré sur 1m de profondeur ;
- Protection des conduites avec </t>
    </r>
    <r>
      <rPr>
        <b/>
        <sz val="10.5"/>
        <rFont val="Arial"/>
        <family val="2"/>
      </rPr>
      <t>coussin de sable avant le remblai</t>
    </r>
    <r>
      <rPr>
        <sz val="10.5"/>
        <color theme="1"/>
        <rFont val="Arial"/>
        <family val="2"/>
      </rPr>
      <t xml:space="preserve">
- Fourniture des raccords et autres pièces  nécessaires à la pose des tuyaux. 
- Construction des bornes de répérage
-Toutes sujétions
PRIX EN LETTRES :......................................................................................................</t>
    </r>
  </si>
  <si>
    <r>
      <rPr>
        <b/>
        <sz val="10.5"/>
        <color theme="1"/>
        <rFont val="Arial"/>
        <family val="2"/>
      </rPr>
      <t xml:space="preserve">
 Tronçon Bas tete de mort-Carrefour Ma kalbas</t>
    </r>
    <r>
      <rPr>
        <sz val="10.5"/>
        <color theme="1"/>
        <rFont val="Arial"/>
        <family val="2"/>
      </rPr>
      <t xml:space="preserve">
Ce prix rémunère l'entrepreneur au ML pour:
- Fouille de 1000 ml, sablage et remblayage        
- Pose de 1000 mètres linéaires du tuyaux </t>
    </r>
    <r>
      <rPr>
        <b/>
        <sz val="10.5"/>
        <rFont val="Arial"/>
        <family val="2"/>
      </rPr>
      <t>PVC 4'' SCH40</t>
    </r>
    <r>
      <rPr>
        <sz val="10.5"/>
        <color theme="1"/>
        <rFont val="Arial"/>
        <family val="2"/>
      </rPr>
      <t xml:space="preserve">  enterré sur 1m de profondeur ;
- Protection des conduites avec </t>
    </r>
    <r>
      <rPr>
        <b/>
        <sz val="10.5"/>
        <rFont val="Arial"/>
        <family val="2"/>
      </rPr>
      <t>coussin de sable avant le remblai</t>
    </r>
    <r>
      <rPr>
        <sz val="10.5"/>
        <color theme="1"/>
        <rFont val="Arial"/>
        <family val="2"/>
      </rPr>
      <t xml:space="preserve">
- Fourniture des raccords et autres pièces  nécessaires à la pose des tuyaux. 
- Construction des bornes de répérage
-Toutes sujétions
PRIX EN LETTRES :......................................................................................................</t>
    </r>
  </si>
  <si>
    <t>Implantation de l'ouvrage, débrousaillage,déblai</t>
  </si>
  <si>
    <t xml:space="preserve">Ce prix rémunère au m³ le volume de béton à mettre enplace au fond de la tranchée avant d'installer les longrines. Cette réalisation renferme la mobilisation des matériaux nécessaires et la main-d'oeuvre pour la réalisation. En général, le béton de propreté est dosé à Q150. </t>
  </si>
  <si>
    <t>Ce prix rémunère à la livre la quantité d'armatures de 1/2'' grade 60 nécessaires pour la mise en place des tiges verticales espacées de 30cm et ligaturées depuis la longrine jusqu'au chainage supérieur de l'ouvrage hydraulique (soit 3m10). Ces dernières passeront par les alvéoles des parpaings de 30cmx20cmx40cm à la fondation et aux parpaings de 20cmx20cmx40cm de la paroi du réservoir. Les alvéoles où passent ces tiges seront bétonnées avec Q350.</t>
  </si>
  <si>
    <t>Ce prix rémunère au m³ la réalisation du radier en béton armé. Cette rubrique renferme: la fourniture des matériaux de construction, la mise en place d'une couche de gravier de 5cm d'épaisseur sur toute la surface avant la mise en oeuvre du béton, l'évacuation d'air au béton avec une aiguille vibrante, toutes les mobilisations nécessaires à la mises en oeuvre. Ce radier sera exécuté avec une nappe ou un lit d'armature de 1/2'' grade 60 et les barres seront espacées de 10cm avec un repliement de 10cm à l'extrémité et un recouvrement de 60cm. Le béton radier sera de 20 cm d'épaisseur et de Q350. Ce béton sera réalisé en même temps que le béton du chainage inférieur avec le coffrage pour la mise en oeuvre.Toutes sujétions incluses pour une réalisation conforme!</t>
  </si>
  <si>
    <t>Ce prix rémunère au m³ la réalisation en bonne et due forme le chainage supérieur en béton armé. Ce chainage est constitué de 8 barres longitudinales dont 6 barres de fer 1/2''grade 60 et 2 barres de fer 3/8'' grade 40 maintenues par des cadres de fer 3/8'' de dimension 15cmx30cm (bxh) avec repliement de 5cm. Les cadres seront espacés de 10cm sur 80cm au voisinage des chainages verticaux et de 15cm à la partie intermédiaire de la poutre. Cette rubrique renferme: la fourniture des matériaux de construction, le coffrage et décoffrage d'une retombée de 20cm à la poutre, le ferraillage nécessaire, l'utilisation d'une aiguille vibrante pour l'évacuation d'air du béton et toutes les mobilisations possibles pour l'exécution selon les normes.  Toutes sujétions incluses!</t>
  </si>
  <si>
    <t xml:space="preserve">Ce prix rémunère au forfait la réparation d'un réservoir  de 80 m³. La réparation de ce réservoir renferme l'aménagement de la paroi interne et externe. …..... </t>
  </si>
  <si>
    <t>Les lignes de Distribution, pose de tuyaux et réhabilitation</t>
  </si>
  <si>
    <t>Réparation de 2 fontaines</t>
  </si>
  <si>
    <t>Construction de 2 kiosques</t>
  </si>
  <si>
    <r>
      <rPr>
        <b/>
        <u/>
        <sz val="10.5"/>
        <rFont val="Arial"/>
        <family val="2"/>
      </rPr>
      <t>Le prix forfaitaire comprend :</t>
    </r>
    <r>
      <rPr>
        <sz val="10.5"/>
        <rFont val="Arial"/>
        <family val="2"/>
      </rPr>
      <t xml:space="preserve">
- la mobilisation de l'Entrepreneur ; 
- les frais d’occupation temporaire du terrain nécessaire, la mise en oeuvre d'un panneau d'information de dimension 2.40mx1.20m disposé à 2 m du sol approximité des travaux selon les directives du maitre d'ouvrage et conformément aux descriptions données au commencement des travaux, l’indemnisation de toute nature ; 
- l'aménagement des baraques de chantier, entrepôts, des bureaux dont l'Entrepreneur estime devoir disposer;
- le gardiennage du chantier; 
- le démontage des installations, l'enlèvement des matériaux en excédent et la remise des lieux en leur état initial après l'achèvement des travaux;
- l’établissement du dossier d’exécution, y compris le relevé topographique 
   - Remise du plan de recollement  au maitre d'ouvrage                                                                                                                                                
PRIX EN LETTRES :  
</t>
    </r>
  </si>
  <si>
    <r>
      <t>Ce prix rémunère au m³ de béton armé, la fourniture des matériaux de construction,les bras à mobiliser pour la mise en oeuvre. Une aiguille vibrante est recommandée pour l'évacuation de l'air au béton. La longrine pour la construction de cet ouvrage sera sur une longueur de</t>
    </r>
    <r>
      <rPr>
        <b/>
        <sz val="10.5"/>
        <color theme="1"/>
        <rFont val="Arial"/>
        <family val="2"/>
      </rPr>
      <t xml:space="preserve"> 24 ml</t>
    </r>
    <r>
      <rPr>
        <sz val="10.5"/>
        <color theme="1"/>
        <rFont val="Arial"/>
        <family val="2"/>
      </rPr>
      <t xml:space="preserve"> et sur une largeur de 4</t>
    </r>
    <r>
      <rPr>
        <b/>
        <sz val="10.5"/>
        <color theme="1"/>
        <rFont val="Arial"/>
        <family val="2"/>
      </rPr>
      <t>0 cm</t>
    </r>
    <r>
      <rPr>
        <sz val="10.5"/>
        <color theme="1"/>
        <rFont val="Arial"/>
        <family val="2"/>
      </rPr>
      <t xml:space="preserve">.  Cette longrine sera ferraillée en une seule nappe avec 5 tiges longitudinales de fer 1/2'' grade 60 maintenues par des épingles de 3/8'' grade 40  et de 40cm de large avec crochet de 5cm. Le béton sera dosé à350kg/m³ et aura </t>
    </r>
    <r>
      <rPr>
        <b/>
        <sz val="10.5"/>
        <color theme="1"/>
        <rFont val="Arial"/>
        <family val="2"/>
      </rPr>
      <t>20cm</t>
    </r>
    <r>
      <rPr>
        <sz val="10.5"/>
        <color theme="1"/>
        <rFont val="Arial"/>
        <family val="2"/>
      </rPr>
      <t xml:space="preserve"> d'épaisseur. A ces longrines des tiges de fer 1/2'' grade 60 seront accrochés en attente de la pose de blocs de fondation et de la paroi du réservoir.
</t>
    </r>
  </si>
  <si>
    <t xml:space="preserve">Ce prix rémunère au m³ le béton armé pour 6  colonnes du réservoir.  Cette rubrique renferme: la fourniture des matériaux de construction et matériels nécessaires, le coffrage et le décoffrage, l'utilisation d'une aiguille vibrante et toute autre mobilisation nécessaire à la mise en oeuvre.
Ces derniers ont 3.70m de hauteur avec une patte de 20 cm pour les tiges verticales. Les barres verticales sont maintenues par des cadres de 3/8'' de 20cmx20cm avec crochet de 5cm. Les cadres seront espacés de 10 cm sur 80 cm au voisinage des chainages inférieurs et supérieurs. La section en béton sera 30cmx25cm. Tous les colonnes seront saillis à l'extérieur. </t>
  </si>
  <si>
    <t>Ce prix rémunère au m² le volume de maçonnerie en bloc de 30cmx20c3x40cm d'épaisseur pour la fondation de l'ouvrage. Ce travail renferme la fourniture de bloc 30, de tous lesmatériaux et matériels nécessaires, la main-d'oeuvre d'exécution. Quatre (4) rangées de blocs 30 seront posées pour la maçonnerie de fondation.</t>
  </si>
  <si>
    <t xml:space="preserve">Ce prix rémunère au m³ la réalisation du chainage inférieur sur les blocs de fondation (béton armé avec fer 1/2'' et 3/8''). Ce chainage sera constitué de 6 barres longitudinales  de fer 1/2'' grade 60 et maintenues par des cadres de fer 3/8'' (grade 40) de dimension 24cmx15cm avec munis de crochets de 5 cm. Les cadres seront espacés de 10 cm au voisinage des colonnes sur 80cm et de 15cm à l'intermédiaire. Le béton du chainage est de Q350, soit un béton 1,2,3. Cette rubrique requiert la fourniture de tous les matériaux et matériels nécessaires à l'exécution, y compris le coffrage nécessaire et les conditions techniques adéquates de mise en oeuvre.
</t>
  </si>
  <si>
    <t>Ce prix rémunère au m² la finition de la paroi interne du réservoir par l'application du mortier de ciment (crépissage, enduisage et cirage) avec une épaisseur de 4.5 cm. Cette rubrique renferme: la fourniture des matériaux et matériels nécessaires,l'échafaudage et toutes les mobilisations nécessaires pour la mise en oeuvre. Le mortier de crépissage sera dosé à 1,3 et pour l'enduit 1,1. L'utilisation de Sika au mortier est obligatoire. Les angles du réservoir seront bien arrondis avec la finition afin de minimiser l'impact de l'eau aux angles. Apres la finition, une couche d'hydrofuge sera appliquée a la paroi.</t>
  </si>
  <si>
    <t>Ce prix rémunère au forfait la réparation de 2 fontaines publiques. Cette rubrique renferme: la fourniture des materiaux et materiels de reparation, la main-d'oeuvre et toutes les mobilisations necessaires pour la remise en etat de l'ouvrage hydraulique. Toute sujétions incluses!</t>
  </si>
  <si>
    <t>Ce prix rémunère à l'unité la construction de 2 kiosques suivant les prescriptions techniques du cahier des prescriptions techniques. Cette rubrique renferme: la fourniture des materiaux et materiels de rconstruction, la main-d'oeuvre et toutes les mobilisations nécessaires pour la construction de l'ouvrage. Toute sujétions incluses!</t>
  </si>
  <si>
    <t>Ce prix rémunère au forfait l'installation des ventouse la ou le besoin se fait sentir. Cette rubrique renferme la fourniture de ces ventouses et tous les accesoires nécessaires a l'installation. Toule sujétions incluses. Ces derniers doivent etre protégées par de cages ou de grille métalliques. les ventouses sont au nombre de 10 dont 2 de 6'', 4 de 4'' et 4 de 2''.</t>
  </si>
  <si>
    <t>Formation des plombier pour le SAEP</t>
  </si>
  <si>
    <t>Ce prix remunere au forfait la formation de 6 plombiers participant a la gestion du reseau. Cette rubrique renferme la formation de ces plombier pendant 3 jours minimum afin de leur permettre d'acquerir une meilleure connaissance du réseau et de participer a sa gestion.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</si>
</sst>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5" x14ac:knownFonts="1">
    <font>
      <sz val="11"/>
      <color theme="1"/>
      <name val="Calibri"/>
      <family val="2"/>
      <scheme val="minor"/>
    </font>
    <font>
      <sz val="11"/>
      <color theme="1"/>
      <name val="Calibri"/>
      <family val="2"/>
      <scheme val="minor"/>
    </font>
    <font>
      <sz val="12"/>
      <color indexed="8"/>
      <name val="Arial"/>
      <family val="2"/>
    </font>
    <font>
      <b/>
      <sz val="11"/>
      <color indexed="8"/>
      <name val="Arial"/>
      <family val="2"/>
    </font>
    <font>
      <sz val="12"/>
      <name val="Arial"/>
      <family val="2"/>
    </font>
    <font>
      <b/>
      <sz val="11"/>
      <name val="Arial"/>
      <family val="2"/>
    </font>
    <font>
      <sz val="8"/>
      <name val="Arial"/>
      <family val="2"/>
    </font>
    <font>
      <b/>
      <sz val="10"/>
      <color theme="1"/>
      <name val="Arial"/>
      <family val="2"/>
    </font>
    <font>
      <sz val="11"/>
      <color indexed="8"/>
      <name val="Arial"/>
      <family val="2"/>
    </font>
    <font>
      <b/>
      <sz val="12"/>
      <color rgb="FF000000"/>
      <name val="Arial"/>
      <family val="2"/>
    </font>
    <font>
      <sz val="11"/>
      <color theme="1"/>
      <name val="Arial"/>
      <family val="2"/>
    </font>
    <font>
      <b/>
      <sz val="11"/>
      <color theme="1"/>
      <name val="Arial"/>
      <family val="2"/>
    </font>
    <font>
      <sz val="8"/>
      <name val="Calibri"/>
      <family val="2"/>
      <scheme val="minor"/>
    </font>
    <font>
      <b/>
      <sz val="13"/>
      <color indexed="63"/>
      <name val="Arial"/>
      <family val="2"/>
    </font>
    <font>
      <sz val="10"/>
      <color indexed="63"/>
      <name val="Arial"/>
      <family val="2"/>
    </font>
    <font>
      <sz val="10.5"/>
      <color theme="1"/>
      <name val="Arial"/>
      <family val="2"/>
    </font>
    <font>
      <sz val="12.6"/>
      <color theme="1"/>
      <name val="Arial"/>
      <family val="2"/>
    </font>
    <font>
      <b/>
      <sz val="10.5"/>
      <name val="Arial"/>
      <family val="2"/>
    </font>
    <font>
      <sz val="10.5"/>
      <name val="Arial"/>
      <family val="2"/>
    </font>
    <font>
      <b/>
      <u/>
      <sz val="10.5"/>
      <name val="Arial"/>
      <family val="2"/>
    </font>
    <font>
      <b/>
      <sz val="10.5"/>
      <color theme="1"/>
      <name val="Arial"/>
      <family val="2"/>
    </font>
    <font>
      <sz val="9.35"/>
      <color theme="1"/>
      <name val="Arial"/>
      <family val="2"/>
    </font>
    <font>
      <b/>
      <sz val="12"/>
      <color indexed="8"/>
      <name val="Arial"/>
      <family val="2"/>
    </font>
    <font>
      <sz val="11.55"/>
      <name val="Arial"/>
      <family val="2"/>
    </font>
    <font>
      <b/>
      <sz val="10"/>
      <name val="Arial"/>
      <family val="2"/>
    </font>
  </fonts>
  <fills count="3">
    <fill>
      <patternFill patternType="none"/>
    </fill>
    <fill>
      <patternFill patternType="gray125"/>
    </fill>
    <fill>
      <patternFill patternType="solid">
        <fgColor theme="0"/>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8">
    <xf numFmtId="0" fontId="0" fillId="0" borderId="0" xfId="0"/>
    <xf numFmtId="0" fontId="8" fillId="2" borderId="4" xfId="0" applyFont="1" applyFill="1" applyBorder="1" applyAlignment="1">
      <alignment horizontal="center" vertical="center" wrapText="1"/>
    </xf>
    <xf numFmtId="0" fontId="4" fillId="2" borderId="0" xfId="0" applyFont="1" applyFill="1" applyAlignment="1">
      <alignment horizontal="left"/>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6" fillId="2" borderId="0" xfId="0" applyFont="1" applyFill="1" applyAlignment="1">
      <alignment horizontal="center" vertical="center"/>
    </xf>
    <xf numFmtId="0" fontId="6" fillId="2" borderId="0" xfId="0" applyFont="1" applyFill="1" applyAlignment="1">
      <alignment horizontal="left"/>
    </xf>
    <xf numFmtId="3" fontId="6" fillId="2" borderId="0" xfId="0" applyNumberFormat="1" applyFont="1" applyFill="1" applyAlignment="1">
      <alignment horizontal="center" vertical="center"/>
    </xf>
    <xf numFmtId="43" fontId="6" fillId="2" borderId="0" xfId="1" applyFont="1" applyFill="1" applyAlignment="1">
      <alignment horizontal="center" vertical="center"/>
    </xf>
    <xf numFmtId="0" fontId="10" fillId="2" borderId="13" xfId="0" applyFont="1" applyFill="1" applyBorder="1"/>
    <xf numFmtId="0" fontId="10" fillId="2" borderId="0" xfId="0" applyFont="1" applyFill="1"/>
    <xf numFmtId="0" fontId="11" fillId="2" borderId="0" xfId="0" applyFont="1" applyFill="1"/>
    <xf numFmtId="0" fontId="10" fillId="2" borderId="0" xfId="0" applyFont="1" applyFill="1" applyAlignment="1">
      <alignment horizontal="center"/>
    </xf>
    <xf numFmtId="0" fontId="13" fillId="2" borderId="0" xfId="0" applyFont="1" applyFill="1" applyAlignment="1">
      <alignment horizontal="left"/>
    </xf>
    <xf numFmtId="0" fontId="14" fillId="2" borderId="0" xfId="0" applyFont="1" applyFill="1" applyAlignment="1">
      <alignment horizontal="left"/>
    </xf>
    <xf numFmtId="0" fontId="7" fillId="2" borderId="13" xfId="0" applyFont="1" applyFill="1" applyBorder="1" applyAlignment="1">
      <alignment horizontal="left" vertical="top" wrapText="1"/>
    </xf>
    <xf numFmtId="0" fontId="15" fillId="2" borderId="0" xfId="0" applyFont="1" applyFill="1"/>
    <xf numFmtId="0" fontId="18" fillId="2" borderId="9" xfId="0" applyFont="1" applyFill="1" applyBorder="1" applyAlignment="1">
      <alignment horizontal="center" vertical="center"/>
    </xf>
    <xf numFmtId="0" fontId="18" fillId="2" borderId="13" xfId="0" applyFont="1" applyFill="1" applyBorder="1" applyAlignment="1">
      <alignment horizontal="left" vertical="center" wrapText="1"/>
    </xf>
    <xf numFmtId="0" fontId="18" fillId="2" borderId="13" xfId="0" applyFont="1" applyFill="1" applyBorder="1" applyAlignment="1">
      <alignment horizontal="center" vertical="center" wrapText="1"/>
    </xf>
    <xf numFmtId="43" fontId="18" fillId="2" borderId="13" xfId="1" applyFont="1" applyFill="1" applyBorder="1" applyAlignment="1">
      <alignment horizontal="right" vertical="center" wrapText="1"/>
    </xf>
    <xf numFmtId="43" fontId="18" fillId="2" borderId="14" xfId="1" applyFont="1" applyFill="1" applyBorder="1" applyAlignment="1">
      <alignment horizontal="right" vertical="center" wrapText="1"/>
    </xf>
    <xf numFmtId="0" fontId="15" fillId="2" borderId="13" xfId="0" applyFont="1" applyFill="1" applyBorder="1" applyAlignment="1">
      <alignment horizontal="center"/>
    </xf>
    <xf numFmtId="0" fontId="15" fillId="2" borderId="13" xfId="0" applyFont="1" applyFill="1" applyBorder="1"/>
    <xf numFmtId="43" fontId="15" fillId="2" borderId="13" xfId="1" applyFont="1" applyFill="1" applyBorder="1" applyAlignment="1">
      <alignment horizontal="right"/>
    </xf>
    <xf numFmtId="0" fontId="20" fillId="2" borderId="13" xfId="0" applyFont="1" applyFill="1" applyBorder="1" applyAlignment="1">
      <alignment horizontal="left"/>
    </xf>
    <xf numFmtId="0" fontId="15" fillId="2" borderId="13" xfId="0" applyFont="1" applyFill="1" applyBorder="1" applyAlignment="1">
      <alignment horizontal="left" vertical="center" wrapText="1"/>
    </xf>
    <xf numFmtId="43" fontId="17" fillId="2" borderId="13" xfId="1" applyFont="1" applyFill="1" applyBorder="1" applyAlignment="1">
      <alignment horizontal="right" vertical="center"/>
    </xf>
    <xf numFmtId="0" fontId="15" fillId="2" borderId="13" xfId="0" applyFont="1" applyFill="1" applyBorder="1" applyAlignment="1">
      <alignment horizontal="center" vertical="center"/>
    </xf>
    <xf numFmtId="0" fontId="20" fillId="2" borderId="13" xfId="0" applyFont="1" applyFill="1" applyBorder="1" applyAlignment="1">
      <alignment horizontal="left" vertical="center" wrapText="1"/>
    </xf>
    <xf numFmtId="0" fontId="15" fillId="2" borderId="13" xfId="0" applyFont="1" applyFill="1" applyBorder="1" applyAlignment="1">
      <alignment horizontal="left" vertical="top" wrapText="1"/>
    </xf>
    <xf numFmtId="0" fontId="20" fillId="2" borderId="13" xfId="0" applyFont="1" applyFill="1" applyBorder="1" applyAlignment="1">
      <alignment horizontal="left" vertical="top" wrapText="1"/>
    </xf>
    <xf numFmtId="0" fontId="17" fillId="2" borderId="13" xfId="0" applyFont="1" applyFill="1" applyBorder="1" applyAlignment="1">
      <alignment horizontal="left" vertical="center"/>
    </xf>
    <xf numFmtId="0" fontId="17" fillId="2" borderId="13" xfId="0" applyFont="1" applyFill="1" applyBorder="1" applyAlignment="1">
      <alignment horizontal="left" vertical="center" wrapText="1"/>
    </xf>
    <xf numFmtId="0" fontId="15" fillId="2" borderId="21" xfId="0" applyFont="1" applyFill="1" applyBorder="1" applyAlignment="1">
      <alignment horizontal="center" vertical="center"/>
    </xf>
    <xf numFmtId="0" fontId="15" fillId="2" borderId="13" xfId="0" applyFont="1" applyFill="1" applyBorder="1" applyAlignment="1">
      <alignment vertical="top" wrapText="1"/>
    </xf>
    <xf numFmtId="0" fontId="18" fillId="2" borderId="13" xfId="0" applyFont="1" applyFill="1" applyBorder="1" applyAlignment="1">
      <alignment horizontal="center" vertical="center"/>
    </xf>
    <xf numFmtId="0" fontId="18" fillId="2" borderId="13" xfId="0" applyFont="1" applyFill="1" applyBorder="1" applyAlignment="1">
      <alignment vertical="center"/>
    </xf>
    <xf numFmtId="0" fontId="15" fillId="2" borderId="22" xfId="0" applyFont="1" applyFill="1" applyBorder="1" applyAlignment="1">
      <alignment horizontal="center" vertical="center"/>
    </xf>
    <xf numFmtId="0" fontId="18" fillId="2" borderId="9" xfId="0" quotePrefix="1" applyFont="1" applyFill="1" applyBorder="1" applyAlignment="1">
      <alignment horizontal="center" vertical="center" wrapText="1"/>
    </xf>
    <xf numFmtId="0" fontId="18" fillId="2" borderId="13" xfId="0" applyFont="1" applyFill="1" applyBorder="1" applyAlignment="1">
      <alignment horizontal="left" vertical="top" wrapText="1"/>
    </xf>
    <xf numFmtId="0" fontId="15" fillId="2" borderId="13" xfId="0" applyFont="1" applyFill="1" applyBorder="1" applyAlignment="1">
      <alignment horizontal="center" vertical="top"/>
    </xf>
    <xf numFmtId="0" fontId="15" fillId="2" borderId="13" xfId="0" applyFont="1" applyFill="1" applyBorder="1" applyAlignment="1">
      <alignment vertical="top"/>
    </xf>
    <xf numFmtId="43" fontId="15" fillId="2" borderId="13" xfId="1" applyFont="1" applyFill="1" applyBorder="1" applyAlignment="1">
      <alignment horizontal="right" vertical="top"/>
    </xf>
    <xf numFmtId="43" fontId="15" fillId="2" borderId="13" xfId="0" applyNumberFormat="1" applyFont="1" applyFill="1" applyBorder="1" applyAlignment="1">
      <alignment horizontal="right" vertical="top"/>
    </xf>
    <xf numFmtId="0" fontId="20" fillId="2" borderId="0" xfId="0" applyFont="1" applyFill="1"/>
    <xf numFmtId="0" fontId="15" fillId="2" borderId="13" xfId="0" applyFont="1" applyFill="1" applyBorder="1" applyAlignment="1">
      <alignment horizontal="center" vertical="top" wrapText="1"/>
    </xf>
    <xf numFmtId="0" fontId="15" fillId="2" borderId="15" xfId="0" applyFont="1" applyFill="1" applyBorder="1" applyAlignment="1">
      <alignment horizontal="center" vertical="top" wrapText="1"/>
    </xf>
    <xf numFmtId="0" fontId="15" fillId="2" borderId="11" xfId="0" applyFont="1" applyFill="1" applyBorder="1" applyAlignment="1">
      <alignment horizontal="center" vertical="top" wrapText="1"/>
    </xf>
    <xf numFmtId="0" fontId="15" fillId="2" borderId="16" xfId="0" applyFont="1" applyFill="1" applyBorder="1" applyAlignment="1">
      <alignment horizontal="center" vertical="top" wrapText="1"/>
    </xf>
    <xf numFmtId="0" fontId="20" fillId="2" borderId="10" xfId="0" applyFont="1" applyFill="1" applyBorder="1" applyAlignment="1">
      <alignment horizontal="left" vertical="center" wrapText="1"/>
    </xf>
    <xf numFmtId="0" fontId="20" fillId="2" borderId="13" xfId="0" applyFont="1" applyFill="1" applyBorder="1" applyAlignment="1">
      <alignment vertical="center" wrapText="1"/>
    </xf>
    <xf numFmtId="0" fontId="15" fillId="2" borderId="13" xfId="0" applyFont="1" applyFill="1" applyBorder="1" applyAlignment="1">
      <alignment vertical="center" wrapText="1"/>
    </xf>
    <xf numFmtId="0" fontId="15" fillId="2" borderId="10" xfId="0" applyFont="1" applyFill="1" applyBorder="1" applyAlignment="1">
      <alignment vertical="top" wrapText="1"/>
    </xf>
    <xf numFmtId="0" fontId="20" fillId="2" borderId="15" xfId="0" applyFont="1" applyFill="1" applyBorder="1" applyAlignment="1">
      <alignment vertical="top" wrapText="1"/>
    </xf>
    <xf numFmtId="0" fontId="20" fillId="2" borderId="11" xfId="0" applyFont="1" applyFill="1" applyBorder="1" applyAlignment="1">
      <alignment vertical="top" wrapText="1"/>
    </xf>
    <xf numFmtId="0" fontId="20" fillId="2" borderId="16" xfId="0" applyFont="1" applyFill="1" applyBorder="1" applyAlignment="1">
      <alignment vertical="top" wrapText="1"/>
    </xf>
    <xf numFmtId="0" fontId="20" fillId="2" borderId="10" xfId="0" applyFont="1" applyFill="1" applyBorder="1" applyAlignment="1">
      <alignment vertical="top" wrapText="1"/>
    </xf>
    <xf numFmtId="0" fontId="15" fillId="2" borderId="13" xfId="0" applyFont="1" applyFill="1" applyBorder="1" applyAlignment="1">
      <alignment horizontal="center" vertical="center" wrapText="1"/>
    </xf>
    <xf numFmtId="0" fontId="15" fillId="2" borderId="10" xfId="0" applyFont="1" applyFill="1" applyBorder="1" applyAlignment="1">
      <alignment horizontal="left" vertical="center" wrapText="1"/>
    </xf>
    <xf numFmtId="0" fontId="15" fillId="2" borderId="15" xfId="0" applyFont="1" applyFill="1" applyBorder="1" applyAlignment="1">
      <alignment horizontal="center" vertical="center" wrapText="1"/>
    </xf>
    <xf numFmtId="0" fontId="17" fillId="2" borderId="9" xfId="0" applyFont="1" applyFill="1" applyBorder="1" applyAlignment="1">
      <alignment horizontal="center" vertical="center"/>
    </xf>
    <xf numFmtId="0" fontId="20" fillId="2" borderId="16" xfId="0" applyFont="1" applyFill="1" applyBorder="1" applyAlignment="1">
      <alignment horizontal="left" vertical="center" wrapText="1"/>
    </xf>
    <xf numFmtId="0" fontId="18" fillId="2" borderId="16" xfId="0" quotePrefix="1" applyFont="1" applyFill="1" applyBorder="1" applyAlignment="1">
      <alignment horizontal="center" vertical="center" wrapText="1"/>
    </xf>
    <xf numFmtId="0" fontId="18" fillId="2" borderId="16" xfId="0" applyFont="1" applyFill="1" applyBorder="1" applyAlignment="1">
      <alignment horizontal="left" vertical="top" wrapText="1"/>
    </xf>
    <xf numFmtId="0" fontId="20" fillId="2" borderId="13" xfId="0" applyFont="1" applyFill="1" applyBorder="1" applyAlignment="1">
      <alignment vertical="top" wrapText="1"/>
    </xf>
    <xf numFmtId="0" fontId="17" fillId="2" borderId="16" xfId="0" applyFont="1" applyFill="1" applyBorder="1" applyAlignment="1">
      <alignment horizontal="left" vertical="top" wrapText="1"/>
    </xf>
    <xf numFmtId="0" fontId="20" fillId="2" borderId="13" xfId="0" applyFont="1" applyFill="1" applyBorder="1" applyAlignment="1">
      <alignment horizontal="left" vertical="center"/>
    </xf>
    <xf numFmtId="0" fontId="17" fillId="2" borderId="17" xfId="0" applyFont="1" applyFill="1" applyBorder="1" applyAlignment="1">
      <alignment vertical="center"/>
    </xf>
    <xf numFmtId="0" fontId="15" fillId="2" borderId="21" xfId="0" applyFont="1" applyFill="1" applyBorder="1" applyAlignment="1">
      <alignment horizontal="center"/>
    </xf>
    <xf numFmtId="0" fontId="15" fillId="2" borderId="21" xfId="0" applyFont="1" applyFill="1" applyBorder="1"/>
    <xf numFmtId="0" fontId="18" fillId="2" borderId="21" xfId="1" applyNumberFormat="1" applyFont="1" applyFill="1" applyBorder="1" applyAlignment="1">
      <alignment horizontal="left" vertical="center" wrapText="1"/>
    </xf>
    <xf numFmtId="43" fontId="17" fillId="2" borderId="23" xfId="1" applyFont="1" applyFill="1" applyBorder="1" applyAlignment="1">
      <alignment horizontal="center" vertical="center"/>
    </xf>
    <xf numFmtId="0" fontId="17" fillId="2" borderId="17"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7" xfId="1" applyNumberFormat="1" applyFont="1" applyFill="1" applyBorder="1" applyAlignment="1">
      <alignment horizontal="center" vertical="center" wrapText="1"/>
    </xf>
    <xf numFmtId="0" fontId="5" fillId="2" borderId="8" xfId="1" applyNumberFormat="1" applyFont="1" applyFill="1" applyBorder="1" applyAlignment="1">
      <alignment horizontal="center" vertical="center" wrapText="1"/>
    </xf>
    <xf numFmtId="0" fontId="17" fillId="2" borderId="13" xfId="0" applyFont="1" applyFill="1" applyBorder="1" applyAlignment="1">
      <alignment horizontal="center"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3" xfId="0" applyFont="1" applyFill="1" applyBorder="1" applyAlignment="1">
      <alignment horizontal="left" vertical="center"/>
    </xf>
    <xf numFmtId="0" fontId="24" fillId="2" borderId="18" xfId="0" applyFont="1" applyFill="1" applyBorder="1" applyAlignment="1">
      <alignment horizontal="left" vertical="center"/>
    </xf>
    <xf numFmtId="0" fontId="24" fillId="2" borderId="19" xfId="0" applyFont="1" applyFill="1" applyBorder="1" applyAlignment="1">
      <alignment horizontal="left" vertical="center"/>
    </xf>
    <xf numFmtId="0" fontId="24" fillId="2" borderId="20" xfId="0" applyFont="1" applyFill="1" applyBorder="1" applyAlignment="1">
      <alignment horizontal="left" vertical="center"/>
    </xf>
    <xf numFmtId="0" fontId="22" fillId="2" borderId="1" xfId="0" applyFont="1" applyFill="1" applyBorder="1" applyAlignment="1">
      <alignment horizontal="center" vertical="center"/>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Alignment="1">
      <alignment horizontal="center" vertical="center"/>
    </xf>
    <xf numFmtId="0" fontId="2" fillId="2" borderId="5" xfId="0" applyFont="1" applyFill="1" applyBorder="1" applyAlignment="1">
      <alignment horizontal="center" vertical="center"/>
    </xf>
    <xf numFmtId="0" fontId="17" fillId="2" borderId="10" xfId="0" applyFont="1" applyFill="1" applyBorder="1" applyAlignment="1">
      <alignment horizontal="left" vertical="center"/>
    </xf>
    <xf numFmtId="0" fontId="17" fillId="2" borderId="11" xfId="0" applyFont="1" applyFill="1" applyBorder="1" applyAlignment="1">
      <alignment horizontal="left" vertical="center"/>
    </xf>
    <xf numFmtId="0" fontId="17" fillId="2" borderId="12" xfId="0" applyFont="1" applyFill="1" applyBorder="1" applyAlignment="1">
      <alignment horizontal="left" vertical="center"/>
    </xf>
    <xf numFmtId="0" fontId="17" fillId="2" borderId="13" xfId="0" applyFont="1" applyFill="1" applyBorder="1" applyAlignment="1">
      <alignment horizontal="left" vertical="center"/>
    </xf>
    <xf numFmtId="0" fontId="20" fillId="2" borderId="10" xfId="0" applyFont="1" applyFill="1" applyBorder="1" applyAlignment="1">
      <alignment horizontal="left" vertical="center" wrapText="1"/>
    </xf>
    <xf numFmtId="0" fontId="20" fillId="2" borderId="11" xfId="0" applyFont="1" applyFill="1" applyBorder="1" applyAlignment="1">
      <alignment horizontal="left" vertical="center" wrapText="1"/>
    </xf>
    <xf numFmtId="0" fontId="20" fillId="2" borderId="16" xfId="0" applyFont="1" applyFill="1" applyBorder="1" applyAlignment="1">
      <alignment horizontal="left" vertical="center" wrapText="1"/>
    </xf>
    <xf numFmtId="0" fontId="20" fillId="2" borderId="15" xfId="0" applyFont="1" applyFill="1" applyBorder="1" applyAlignment="1">
      <alignment horizontal="center" vertical="center"/>
    </xf>
    <xf numFmtId="0" fontId="20" fillId="2" borderId="11" xfId="0" applyFont="1" applyFill="1" applyBorder="1" applyAlignment="1">
      <alignment horizontal="center" vertical="center"/>
    </xf>
    <xf numFmtId="0" fontId="20" fillId="2" borderId="12"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6" xfId="0" applyFont="1" applyFill="1" applyBorder="1" applyAlignment="1">
      <alignment horizontal="center" vertical="center"/>
    </xf>
    <xf numFmtId="0" fontId="22" fillId="2" borderId="24" xfId="0" applyFont="1" applyFill="1" applyBorder="1" applyAlignment="1">
      <alignment horizontal="center" vertical="center"/>
    </xf>
    <xf numFmtId="0" fontId="22" fillId="2" borderId="25" xfId="0" applyFont="1" applyFill="1" applyBorder="1" applyAlignment="1">
      <alignment horizontal="center" vertical="center"/>
    </xf>
    <xf numFmtId="0" fontId="22" fillId="2" borderId="26" xfId="0"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2784764</xdr:colOff>
      <xdr:row>0</xdr:row>
      <xdr:rowOff>0</xdr:rowOff>
    </xdr:from>
    <xdr:to>
      <xdr:col>1</xdr:col>
      <xdr:colOff>4908839</xdr:colOff>
      <xdr:row>0</xdr:row>
      <xdr:rowOff>685800</xdr:rowOff>
    </xdr:to>
    <xdr:pic>
      <xdr:nvPicPr>
        <xdr:cNvPr id="2" name="Image 1" descr="A blue text on a white background&#10;&#10;AI-generated content may be incorrect.">
          <a:extLst>
            <a:ext uri="{FF2B5EF4-FFF2-40B4-BE49-F238E27FC236}">
              <a16:creationId xmlns:a16="http://schemas.microsoft.com/office/drawing/2014/main" id="{A2BA3446-DD6C-956A-4F27-87B30EB2A77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2073" y="0"/>
          <a:ext cx="2124075" cy="685800"/>
        </a:xfrm>
        <a:prstGeom prst="rect">
          <a:avLst/>
        </a:prstGeom>
      </xdr:spPr>
    </xdr:pic>
    <xdr:clientData/>
  </xdr:twoCellAnchor>
  <xdr:twoCellAnchor editAs="oneCell">
    <xdr:from>
      <xdr:col>3</xdr:col>
      <xdr:colOff>450273</xdr:colOff>
      <xdr:row>0</xdr:row>
      <xdr:rowOff>90054</xdr:rowOff>
    </xdr:from>
    <xdr:to>
      <xdr:col>5</xdr:col>
      <xdr:colOff>241127</xdr:colOff>
      <xdr:row>0</xdr:row>
      <xdr:rowOff>733944</xdr:rowOff>
    </xdr:to>
    <xdr:pic>
      <xdr:nvPicPr>
        <xdr:cNvPr id="3" name="Picture 2" descr="A blue and white sign with white text&#10;&#10;AI-generated content may be incorrect.">
          <a:extLst>
            <a:ext uri="{FF2B5EF4-FFF2-40B4-BE49-F238E27FC236}">
              <a16:creationId xmlns:a16="http://schemas.microsoft.com/office/drawing/2014/main" id="{34A4E94F-A38E-9659-8B35-A379B2ECB6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21237" y="90054"/>
          <a:ext cx="1591945" cy="643890"/>
        </a:xfrm>
        <a:prstGeom prst="rect">
          <a:avLst/>
        </a:prstGeom>
        <a:noFill/>
      </xdr:spPr>
    </xdr:pic>
    <xdr:clientData/>
  </xdr:twoCellAnchor>
  <xdr:twoCellAnchor editAs="oneCell">
    <xdr:from>
      <xdr:col>1</xdr:col>
      <xdr:colOff>62345</xdr:colOff>
      <xdr:row>0</xdr:row>
      <xdr:rowOff>0</xdr:rowOff>
    </xdr:from>
    <xdr:to>
      <xdr:col>1</xdr:col>
      <xdr:colOff>999605</xdr:colOff>
      <xdr:row>0</xdr:row>
      <xdr:rowOff>723900</xdr:rowOff>
    </xdr:to>
    <xdr:pic>
      <xdr:nvPicPr>
        <xdr:cNvPr id="4" name="Picture 3" descr="A logo of a flag&#10;&#10;AI-generated content may be incorrect.">
          <a:extLst>
            <a:ext uri="{FF2B5EF4-FFF2-40B4-BE49-F238E27FC236}">
              <a16:creationId xmlns:a16="http://schemas.microsoft.com/office/drawing/2014/main" id="{66B06D6F-522C-7B5B-BD37-97C2167F3E6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9654" y="0"/>
          <a:ext cx="937260" cy="723900"/>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ECB5F-D71C-4472-BA2A-24982ECF1EF9}">
  <dimension ref="A1:AF98"/>
  <sheetViews>
    <sheetView tabSelected="1" view="pageBreakPreview" topLeftCell="A25" zoomScaleNormal="110" zoomScaleSheetLayoutView="100" workbookViewId="0">
      <selection activeCell="J7" sqref="J7"/>
    </sheetView>
  </sheetViews>
  <sheetFormatPr defaultColWidth="8.88671875" defaultRowHeight="13.8" x14ac:dyDescent="0.25"/>
  <cols>
    <col min="1" max="1" width="9.33203125" style="6" customWidth="1"/>
    <col min="2" max="2" width="77.88671875" style="7" customWidth="1"/>
    <col min="3" max="3" width="10.109375" style="8" customWidth="1"/>
    <col min="4" max="4" width="14.88671875" style="6" customWidth="1"/>
    <col min="5" max="5" width="11.44140625" style="9" customWidth="1"/>
    <col min="6" max="6" width="17.109375" style="9" customWidth="1"/>
    <col min="7" max="16384" width="8.88671875" style="11"/>
  </cols>
  <sheetData>
    <row r="1" spans="1:7" ht="71.400000000000006" customHeight="1" thickBot="1" x14ac:dyDescent="0.3"/>
    <row r="2" spans="1:7" ht="21.6" customHeight="1" thickBot="1" x14ac:dyDescent="0.3">
      <c r="A2" s="105" t="s">
        <v>7</v>
      </c>
      <c r="B2" s="106"/>
      <c r="C2" s="106"/>
      <c r="D2" s="106"/>
      <c r="E2" s="106"/>
      <c r="F2" s="107"/>
    </row>
    <row r="3" spans="1:7" ht="22.8" customHeight="1" x14ac:dyDescent="0.25">
      <c r="A3" s="86" t="s">
        <v>38</v>
      </c>
      <c r="B3" s="87"/>
      <c r="C3" s="87"/>
      <c r="D3" s="87"/>
      <c r="E3" s="87"/>
      <c r="F3" s="88"/>
    </row>
    <row r="4" spans="1:7" ht="19.2" customHeight="1" thickBot="1" x14ac:dyDescent="0.3">
      <c r="A4" s="89" t="s">
        <v>8</v>
      </c>
      <c r="B4" s="90"/>
      <c r="C4" s="90"/>
      <c r="D4" s="90"/>
      <c r="E4" s="90"/>
      <c r="F4" s="91"/>
    </row>
    <row r="5" spans="1:7" ht="18" hidden="1" customHeight="1" thickBot="1" x14ac:dyDescent="0.3">
      <c r="A5" s="1"/>
      <c r="B5" s="2"/>
      <c r="C5" s="3"/>
      <c r="D5" s="4"/>
      <c r="E5" s="4"/>
      <c r="F5" s="5"/>
    </row>
    <row r="6" spans="1:7" ht="32.4" customHeight="1" x14ac:dyDescent="0.25">
      <c r="A6" s="75" t="s">
        <v>0</v>
      </c>
      <c r="B6" s="76" t="s">
        <v>18</v>
      </c>
      <c r="C6" s="76" t="s">
        <v>1</v>
      </c>
      <c r="D6" s="76" t="s">
        <v>2</v>
      </c>
      <c r="E6" s="77" t="s">
        <v>3</v>
      </c>
      <c r="F6" s="78" t="s">
        <v>4</v>
      </c>
      <c r="G6" s="17"/>
    </row>
    <row r="7" spans="1:7" ht="22.8" customHeight="1" x14ac:dyDescent="0.25">
      <c r="A7" s="18">
        <v>1</v>
      </c>
      <c r="B7" s="92" t="s">
        <v>6</v>
      </c>
      <c r="C7" s="93"/>
      <c r="D7" s="93"/>
      <c r="E7" s="93"/>
      <c r="F7" s="94"/>
      <c r="G7" s="17"/>
    </row>
    <row r="8" spans="1:7" ht="190.8" customHeight="1" x14ac:dyDescent="0.25">
      <c r="A8" s="40">
        <v>1.1000000000000001</v>
      </c>
      <c r="B8" s="19" t="s">
        <v>86</v>
      </c>
      <c r="C8" s="20">
        <v>1</v>
      </c>
      <c r="D8" s="20" t="s">
        <v>10</v>
      </c>
      <c r="E8" s="21"/>
      <c r="F8" s="22">
        <f>C8*E8</f>
        <v>0</v>
      </c>
      <c r="G8" s="17"/>
    </row>
    <row r="9" spans="1:7" ht="18" customHeight="1" x14ac:dyDescent="0.25">
      <c r="A9" s="99" t="s">
        <v>11</v>
      </c>
      <c r="B9" s="100"/>
      <c r="C9" s="100"/>
      <c r="D9" s="100"/>
      <c r="E9" s="100"/>
      <c r="F9" s="101"/>
      <c r="G9" s="17"/>
    </row>
    <row r="10" spans="1:7" x14ac:dyDescent="0.25">
      <c r="A10" s="18">
        <v>2</v>
      </c>
      <c r="B10" s="26" t="s">
        <v>77</v>
      </c>
      <c r="C10" s="23"/>
      <c r="D10" s="24"/>
      <c r="E10" s="25"/>
      <c r="F10" s="28"/>
      <c r="G10" s="17"/>
    </row>
    <row r="11" spans="1:7" ht="58.2" customHeight="1" x14ac:dyDescent="0.25">
      <c r="A11" s="18">
        <v>2.1</v>
      </c>
      <c r="B11" s="27" t="s">
        <v>44</v>
      </c>
      <c r="C11" s="29">
        <v>50</v>
      </c>
      <c r="D11" s="29" t="s">
        <v>26</v>
      </c>
      <c r="E11" s="25"/>
      <c r="F11" s="28"/>
      <c r="G11" s="17"/>
    </row>
    <row r="12" spans="1:7" ht="25.2" customHeight="1" x14ac:dyDescent="0.25">
      <c r="A12" s="18">
        <v>3</v>
      </c>
      <c r="B12" s="96" t="s">
        <v>12</v>
      </c>
      <c r="C12" s="97"/>
      <c r="D12" s="97"/>
      <c r="E12" s="97"/>
      <c r="F12" s="98"/>
      <c r="G12" s="17"/>
    </row>
    <row r="13" spans="1:7" ht="38.4" customHeight="1" x14ac:dyDescent="0.25">
      <c r="A13" s="18">
        <v>3.1</v>
      </c>
      <c r="B13" s="27" t="s">
        <v>45</v>
      </c>
      <c r="C13" s="29">
        <v>7.2</v>
      </c>
      <c r="D13" s="29" t="s">
        <v>16</v>
      </c>
      <c r="E13" s="25"/>
      <c r="F13" s="28"/>
      <c r="G13" s="17"/>
    </row>
    <row r="14" spans="1:7" ht="19.2" customHeight="1" x14ac:dyDescent="0.25">
      <c r="A14" s="18">
        <v>4</v>
      </c>
      <c r="B14" s="30" t="s">
        <v>13</v>
      </c>
      <c r="C14" s="29"/>
      <c r="D14" s="29"/>
      <c r="E14" s="25"/>
      <c r="F14" s="28"/>
      <c r="G14" s="17"/>
    </row>
    <row r="15" spans="1:7" ht="52.2" customHeight="1" x14ac:dyDescent="0.25">
      <c r="A15" s="18">
        <v>4.0999999999999996</v>
      </c>
      <c r="B15" s="27" t="s">
        <v>78</v>
      </c>
      <c r="C15" s="29">
        <v>0.8</v>
      </c>
      <c r="D15" s="29" t="s">
        <v>16</v>
      </c>
      <c r="E15" s="25"/>
      <c r="F15" s="28"/>
      <c r="G15" s="17"/>
    </row>
    <row r="16" spans="1:7" ht="19.8" customHeight="1" x14ac:dyDescent="0.25">
      <c r="A16" s="18">
        <v>5</v>
      </c>
      <c r="B16" s="30" t="s">
        <v>14</v>
      </c>
      <c r="C16" s="29"/>
      <c r="D16" s="29"/>
      <c r="E16" s="25"/>
      <c r="F16" s="28"/>
      <c r="G16" s="17"/>
    </row>
    <row r="17" spans="1:7" ht="127.8" customHeight="1" x14ac:dyDescent="0.25">
      <c r="A17" s="18">
        <v>5.0999999999999996</v>
      </c>
      <c r="B17" s="27" t="s">
        <v>87</v>
      </c>
      <c r="C17" s="29">
        <v>2.6</v>
      </c>
      <c r="D17" s="29" t="s">
        <v>16</v>
      </c>
      <c r="E17" s="25"/>
      <c r="F17" s="28"/>
      <c r="G17" s="17"/>
    </row>
    <row r="18" spans="1:7" ht="23.4" customHeight="1" x14ac:dyDescent="0.25">
      <c r="A18" s="18">
        <v>6</v>
      </c>
      <c r="B18" s="30" t="s">
        <v>27</v>
      </c>
      <c r="C18" s="29"/>
      <c r="D18" s="29"/>
      <c r="E18" s="25"/>
      <c r="F18" s="28"/>
      <c r="G18" s="17"/>
    </row>
    <row r="19" spans="1:7" ht="126" customHeight="1" x14ac:dyDescent="0.25">
      <c r="A19" s="18">
        <v>6.1</v>
      </c>
      <c r="B19" s="27" t="s">
        <v>88</v>
      </c>
      <c r="C19" s="29">
        <v>2</v>
      </c>
      <c r="D19" s="29" t="s">
        <v>16</v>
      </c>
      <c r="E19" s="25"/>
      <c r="F19" s="28"/>
      <c r="G19" s="17"/>
    </row>
    <row r="20" spans="1:7" ht="21" customHeight="1" x14ac:dyDescent="0.25">
      <c r="A20" s="18">
        <v>7</v>
      </c>
      <c r="B20" s="30" t="s">
        <v>41</v>
      </c>
      <c r="C20" s="29"/>
      <c r="D20" s="29"/>
      <c r="E20" s="25"/>
      <c r="F20" s="28"/>
      <c r="G20" s="17"/>
    </row>
    <row r="21" spans="1:7" ht="88.2" customHeight="1" x14ac:dyDescent="0.25">
      <c r="A21" s="18">
        <v>7.1</v>
      </c>
      <c r="B21" s="27" t="s">
        <v>79</v>
      </c>
      <c r="C21" s="29">
        <v>961.6</v>
      </c>
      <c r="D21" s="29" t="s">
        <v>15</v>
      </c>
      <c r="E21" s="25"/>
      <c r="F21" s="28"/>
      <c r="G21" s="17"/>
    </row>
    <row r="22" spans="1:7" ht="28.2" customHeight="1" x14ac:dyDescent="0.25">
      <c r="A22" s="18">
        <v>8</v>
      </c>
      <c r="B22" s="30" t="s">
        <v>46</v>
      </c>
      <c r="C22" s="29"/>
      <c r="D22" s="29"/>
      <c r="E22" s="25"/>
      <c r="F22" s="28"/>
      <c r="G22" s="17"/>
    </row>
    <row r="23" spans="1:7" ht="60.6" customHeight="1" x14ac:dyDescent="0.25">
      <c r="A23" s="18">
        <v>8.1</v>
      </c>
      <c r="B23" s="27" t="s">
        <v>89</v>
      </c>
      <c r="C23" s="29">
        <v>19</v>
      </c>
      <c r="D23" s="29" t="s">
        <v>26</v>
      </c>
      <c r="E23" s="25"/>
      <c r="F23" s="28"/>
      <c r="G23" s="17"/>
    </row>
    <row r="24" spans="1:7" ht="24" customHeight="1" x14ac:dyDescent="0.25">
      <c r="A24" s="18">
        <v>9</v>
      </c>
      <c r="B24" s="30" t="s">
        <v>17</v>
      </c>
      <c r="C24" s="29"/>
      <c r="D24" s="29"/>
      <c r="E24" s="25"/>
      <c r="F24" s="28"/>
      <c r="G24" s="17"/>
    </row>
    <row r="25" spans="1:7" ht="72" customHeight="1" x14ac:dyDescent="0.25">
      <c r="A25" s="18">
        <v>9.1</v>
      </c>
      <c r="B25" s="27" t="s">
        <v>47</v>
      </c>
      <c r="C25" s="29">
        <v>13</v>
      </c>
      <c r="D25" s="29" t="s">
        <v>16</v>
      </c>
      <c r="E25" s="25"/>
      <c r="F25" s="28"/>
      <c r="G25" s="17"/>
    </row>
    <row r="26" spans="1:7" ht="21" customHeight="1" x14ac:dyDescent="0.25">
      <c r="A26" s="18">
        <v>10</v>
      </c>
      <c r="B26" s="30" t="s">
        <v>19</v>
      </c>
      <c r="C26" s="29"/>
      <c r="D26" s="29"/>
      <c r="E26" s="25"/>
      <c r="F26" s="28"/>
      <c r="G26" s="17"/>
    </row>
    <row r="27" spans="1:7" ht="123.6" customHeight="1" x14ac:dyDescent="0.25">
      <c r="A27" s="18">
        <v>10.1</v>
      </c>
      <c r="B27" s="27" t="s">
        <v>90</v>
      </c>
      <c r="C27" s="29">
        <v>1.44</v>
      </c>
      <c r="D27" s="29" t="s">
        <v>16</v>
      </c>
      <c r="E27" s="25"/>
      <c r="F27" s="28"/>
      <c r="G27" s="17"/>
    </row>
    <row r="28" spans="1:7" ht="30" customHeight="1" x14ac:dyDescent="0.25">
      <c r="A28" s="18">
        <v>11</v>
      </c>
      <c r="B28" s="30" t="s">
        <v>20</v>
      </c>
      <c r="C28" s="29"/>
      <c r="D28" s="29"/>
      <c r="E28" s="25"/>
      <c r="F28" s="28"/>
      <c r="G28" s="17"/>
    </row>
    <row r="29" spans="1:7" ht="130.19999999999999" customHeight="1" x14ac:dyDescent="0.25">
      <c r="A29" s="18">
        <v>11.1</v>
      </c>
      <c r="B29" s="31" t="s">
        <v>80</v>
      </c>
      <c r="C29" s="29">
        <v>6.5</v>
      </c>
      <c r="D29" s="29" t="s">
        <v>16</v>
      </c>
      <c r="E29" s="25"/>
      <c r="F29" s="28"/>
      <c r="G29" s="17"/>
    </row>
    <row r="30" spans="1:7" ht="18.600000000000001" customHeight="1" x14ac:dyDescent="0.25">
      <c r="A30" s="18">
        <v>12</v>
      </c>
      <c r="B30" s="32" t="s">
        <v>21</v>
      </c>
      <c r="C30" s="29"/>
      <c r="D30" s="29"/>
      <c r="E30" s="25"/>
      <c r="F30" s="28"/>
      <c r="G30" s="17"/>
    </row>
    <row r="31" spans="1:7" ht="83.4" customHeight="1" x14ac:dyDescent="0.25">
      <c r="A31" s="18">
        <v>12.1</v>
      </c>
      <c r="B31" s="31" t="s">
        <v>48</v>
      </c>
      <c r="C31" s="29">
        <v>49.61</v>
      </c>
      <c r="D31" s="29" t="s">
        <v>26</v>
      </c>
      <c r="E31" s="25"/>
      <c r="F31" s="28"/>
      <c r="G31" s="17"/>
    </row>
    <row r="32" spans="1:7" ht="18.600000000000001" customHeight="1" x14ac:dyDescent="0.25">
      <c r="A32" s="18">
        <v>13</v>
      </c>
      <c r="B32" s="32" t="s">
        <v>22</v>
      </c>
      <c r="C32" s="29"/>
      <c r="D32" s="29"/>
      <c r="E32" s="25"/>
      <c r="F32" s="28"/>
      <c r="G32" s="17"/>
    </row>
    <row r="33" spans="1:7" ht="83.4" customHeight="1" x14ac:dyDescent="0.25">
      <c r="A33" s="6">
        <v>13.1</v>
      </c>
      <c r="B33" s="31" t="s">
        <v>23</v>
      </c>
      <c r="C33" s="29">
        <v>0.78</v>
      </c>
      <c r="D33" s="29" t="s">
        <v>16</v>
      </c>
      <c r="E33" s="25"/>
      <c r="F33" s="28"/>
      <c r="G33" s="17"/>
    </row>
    <row r="34" spans="1:7" ht="19.2" customHeight="1" x14ac:dyDescent="0.25">
      <c r="A34" s="18">
        <v>14</v>
      </c>
      <c r="B34" s="32" t="s">
        <v>24</v>
      </c>
      <c r="C34" s="29"/>
      <c r="D34" s="29"/>
      <c r="E34" s="25"/>
      <c r="F34" s="28"/>
      <c r="G34" s="17"/>
    </row>
    <row r="35" spans="1:7" ht="145.80000000000001" customHeight="1" x14ac:dyDescent="0.25">
      <c r="A35" s="18">
        <v>14.1</v>
      </c>
      <c r="B35" s="31" t="s">
        <v>81</v>
      </c>
      <c r="C35" s="29">
        <v>1.04</v>
      </c>
      <c r="D35" s="29" t="s">
        <v>16</v>
      </c>
      <c r="E35" s="25"/>
      <c r="F35" s="28"/>
      <c r="G35" s="17"/>
    </row>
    <row r="36" spans="1:7" ht="22.8" customHeight="1" x14ac:dyDescent="0.25">
      <c r="A36" s="18">
        <v>15</v>
      </c>
      <c r="B36" s="32" t="s">
        <v>25</v>
      </c>
      <c r="C36" s="29"/>
      <c r="D36" s="29"/>
      <c r="E36" s="25"/>
      <c r="F36" s="28"/>
      <c r="G36" s="17"/>
    </row>
    <row r="37" spans="1:7" ht="169.8" customHeight="1" x14ac:dyDescent="0.25">
      <c r="A37" s="18">
        <v>15.1</v>
      </c>
      <c r="B37" s="31" t="s">
        <v>42</v>
      </c>
      <c r="C37" s="29">
        <v>6.4</v>
      </c>
      <c r="D37" s="29" t="s">
        <v>16</v>
      </c>
      <c r="E37" s="25"/>
      <c r="F37" s="28"/>
      <c r="G37" s="17"/>
    </row>
    <row r="38" spans="1:7" ht="22.2" customHeight="1" x14ac:dyDescent="0.25">
      <c r="A38" s="18">
        <v>16</v>
      </c>
      <c r="B38" s="32" t="s">
        <v>43</v>
      </c>
      <c r="C38" s="29"/>
      <c r="D38" s="29"/>
      <c r="E38" s="25"/>
      <c r="F38" s="28"/>
      <c r="G38" s="17"/>
    </row>
    <row r="39" spans="1:7" ht="98.4" customHeight="1" x14ac:dyDescent="0.25">
      <c r="A39" s="18">
        <v>16.100000000000001</v>
      </c>
      <c r="B39" s="31" t="s">
        <v>91</v>
      </c>
      <c r="C39" s="29">
        <v>98</v>
      </c>
      <c r="D39" s="29" t="s">
        <v>26</v>
      </c>
      <c r="E39" s="25"/>
      <c r="F39" s="28"/>
      <c r="G39" s="17"/>
    </row>
    <row r="40" spans="1:7" ht="36" customHeight="1" x14ac:dyDescent="0.25">
      <c r="A40" s="18">
        <v>17</v>
      </c>
      <c r="B40" s="32" t="s">
        <v>28</v>
      </c>
      <c r="C40" s="29"/>
      <c r="D40" s="29"/>
      <c r="E40" s="25"/>
      <c r="F40" s="28"/>
      <c r="G40" s="17"/>
    </row>
    <row r="41" spans="1:7" ht="72" customHeight="1" x14ac:dyDescent="0.25">
      <c r="A41" s="18">
        <v>17.100000000000001</v>
      </c>
      <c r="B41" s="31" t="s">
        <v>29</v>
      </c>
      <c r="C41" s="29">
        <v>87.32</v>
      </c>
      <c r="D41" s="29" t="s">
        <v>26</v>
      </c>
      <c r="E41" s="25"/>
      <c r="F41" s="28"/>
      <c r="G41" s="17"/>
    </row>
    <row r="42" spans="1:7" ht="17.399999999999999" customHeight="1" x14ac:dyDescent="0.25">
      <c r="A42" s="61">
        <v>18</v>
      </c>
      <c r="B42" s="55" t="s">
        <v>40</v>
      </c>
      <c r="C42" s="56"/>
      <c r="D42" s="56"/>
      <c r="E42" s="56"/>
      <c r="F42" s="57"/>
      <c r="G42" s="17"/>
    </row>
    <row r="43" spans="1:7" ht="17.399999999999999" customHeight="1" x14ac:dyDescent="0.25">
      <c r="A43" s="61">
        <v>18.100000000000001</v>
      </c>
      <c r="B43" s="16" t="s">
        <v>19</v>
      </c>
      <c r="C43" s="47"/>
      <c r="D43" s="47"/>
      <c r="E43" s="47"/>
      <c r="F43" s="47"/>
      <c r="G43" s="17"/>
    </row>
    <row r="44" spans="1:7" ht="91.2" customHeight="1" x14ac:dyDescent="0.25">
      <c r="A44" s="61">
        <v>18.2</v>
      </c>
      <c r="B44" s="36" t="s">
        <v>49</v>
      </c>
      <c r="C44" s="59">
        <v>1.04</v>
      </c>
      <c r="D44" s="29" t="s">
        <v>16</v>
      </c>
      <c r="E44" s="36"/>
      <c r="F44" s="36"/>
      <c r="G44" s="17"/>
    </row>
    <row r="45" spans="1:7" ht="18" customHeight="1" x14ac:dyDescent="0.25">
      <c r="A45" s="48">
        <v>19</v>
      </c>
      <c r="B45" s="32" t="s">
        <v>30</v>
      </c>
      <c r="C45" s="47"/>
      <c r="D45" s="47"/>
      <c r="E45" s="47"/>
      <c r="F45" s="47"/>
      <c r="G45" s="17"/>
    </row>
    <row r="46" spans="1:7" ht="67.8" customHeight="1" x14ac:dyDescent="0.25">
      <c r="A46" s="61">
        <v>19.100000000000001</v>
      </c>
      <c r="B46" s="31" t="s">
        <v>50</v>
      </c>
      <c r="C46" s="59">
        <v>12</v>
      </c>
      <c r="D46" s="29" t="s">
        <v>26</v>
      </c>
      <c r="E46" s="47"/>
      <c r="F46" s="47"/>
      <c r="G46" s="17"/>
    </row>
    <row r="47" spans="1:7" ht="22.8" customHeight="1" x14ac:dyDescent="0.25">
      <c r="A47" s="48">
        <v>20</v>
      </c>
      <c r="B47" s="32" t="s">
        <v>22</v>
      </c>
      <c r="C47" s="47"/>
      <c r="D47" s="47"/>
      <c r="E47" s="47"/>
      <c r="F47" s="47"/>
      <c r="G47" s="17"/>
    </row>
    <row r="48" spans="1:7" ht="74.400000000000006" customHeight="1" x14ac:dyDescent="0.25">
      <c r="A48" s="61">
        <v>20.100000000000001</v>
      </c>
      <c r="B48" s="31" t="s">
        <v>51</v>
      </c>
      <c r="C48" s="59">
        <v>0.16</v>
      </c>
      <c r="D48" s="29" t="s">
        <v>16</v>
      </c>
      <c r="E48" s="47"/>
      <c r="F48" s="47"/>
      <c r="G48" s="17"/>
    </row>
    <row r="49" spans="1:7" ht="15" customHeight="1" x14ac:dyDescent="0.25">
      <c r="A49" s="48">
        <v>21</v>
      </c>
      <c r="B49" s="32" t="s">
        <v>31</v>
      </c>
      <c r="C49" s="49"/>
      <c r="D49" s="49"/>
      <c r="E49" s="49"/>
      <c r="F49" s="50"/>
      <c r="G49" s="17"/>
    </row>
    <row r="50" spans="1:7" ht="91.8" customHeight="1" x14ac:dyDescent="0.25">
      <c r="A50" s="61">
        <v>21.1</v>
      </c>
      <c r="B50" s="27" t="s">
        <v>32</v>
      </c>
      <c r="C50" s="59">
        <v>0.16</v>
      </c>
      <c r="D50" s="29" t="s">
        <v>16</v>
      </c>
      <c r="E50" s="47"/>
      <c r="F50" s="47"/>
      <c r="G50" s="17"/>
    </row>
    <row r="51" spans="1:7" ht="21" customHeight="1" x14ac:dyDescent="0.25">
      <c r="A51" s="48">
        <v>22</v>
      </c>
      <c r="B51" s="52" t="s">
        <v>25</v>
      </c>
      <c r="C51" s="52"/>
      <c r="D51" s="52"/>
      <c r="E51" s="52"/>
      <c r="F51" s="52"/>
      <c r="G51" s="17"/>
    </row>
    <row r="52" spans="1:7" ht="52.2" customHeight="1" x14ac:dyDescent="0.25">
      <c r="A52" s="48">
        <v>22.1</v>
      </c>
      <c r="B52" s="53" t="s">
        <v>52</v>
      </c>
      <c r="C52" s="59">
        <v>0.7</v>
      </c>
      <c r="D52" s="29" t="s">
        <v>16</v>
      </c>
      <c r="E52" s="53"/>
      <c r="F52" s="53"/>
      <c r="G52" s="17"/>
    </row>
    <row r="53" spans="1:7" ht="19.2" customHeight="1" x14ac:dyDescent="0.25">
      <c r="A53" s="48">
        <v>23</v>
      </c>
      <c r="B53" s="30" t="s">
        <v>53</v>
      </c>
      <c r="C53" s="47"/>
      <c r="D53" s="47"/>
      <c r="E53" s="47"/>
      <c r="F53" s="47"/>
      <c r="G53" s="17"/>
    </row>
    <row r="54" spans="1:7" ht="51.6" customHeight="1" x14ac:dyDescent="0.25">
      <c r="A54" s="18">
        <v>23.1</v>
      </c>
      <c r="B54" s="54" t="s">
        <v>54</v>
      </c>
      <c r="C54" s="59">
        <v>1</v>
      </c>
      <c r="D54" s="59" t="s">
        <v>2</v>
      </c>
      <c r="E54" s="36"/>
      <c r="F54" s="36"/>
      <c r="G54" s="17"/>
    </row>
    <row r="55" spans="1:7" ht="15.6" customHeight="1" x14ac:dyDescent="0.25">
      <c r="A55" s="18">
        <v>24</v>
      </c>
      <c r="B55" s="58" t="s">
        <v>33</v>
      </c>
      <c r="C55" s="36"/>
      <c r="D55" s="36"/>
      <c r="E55" s="36"/>
      <c r="F55" s="36"/>
      <c r="G55" s="17"/>
    </row>
    <row r="56" spans="1:7" ht="47.4" customHeight="1" x14ac:dyDescent="0.25">
      <c r="A56" s="18">
        <v>24.1</v>
      </c>
      <c r="B56" s="54" t="s">
        <v>55</v>
      </c>
      <c r="C56" s="59">
        <v>1</v>
      </c>
      <c r="D56" s="59" t="s">
        <v>2</v>
      </c>
      <c r="E56" s="36"/>
      <c r="F56" s="36"/>
      <c r="G56" s="17"/>
    </row>
    <row r="57" spans="1:7" ht="20.399999999999999" customHeight="1" x14ac:dyDescent="0.25">
      <c r="A57" s="18">
        <v>25</v>
      </c>
      <c r="B57" s="51" t="s">
        <v>34</v>
      </c>
      <c r="C57" s="36"/>
      <c r="D57" s="36"/>
      <c r="E57" s="36"/>
      <c r="F57" s="36"/>
      <c r="G57" s="17"/>
    </row>
    <row r="58" spans="1:7" ht="49.2" customHeight="1" x14ac:dyDescent="0.25">
      <c r="A58" s="18">
        <v>25.1</v>
      </c>
      <c r="B58" s="60" t="s">
        <v>56</v>
      </c>
      <c r="C58" s="59">
        <v>1</v>
      </c>
      <c r="D58" s="59" t="s">
        <v>2</v>
      </c>
      <c r="E58" s="36"/>
      <c r="F58" s="36"/>
      <c r="G58" s="17"/>
    </row>
    <row r="59" spans="1:7" ht="23.4" customHeight="1" x14ac:dyDescent="0.25">
      <c r="A59" s="18">
        <v>26</v>
      </c>
      <c r="B59" s="51" t="s">
        <v>35</v>
      </c>
      <c r="C59" s="59"/>
      <c r="D59" s="59"/>
      <c r="E59" s="36"/>
      <c r="F59" s="36"/>
      <c r="G59" s="17"/>
    </row>
    <row r="60" spans="1:7" ht="72" customHeight="1" x14ac:dyDescent="0.25">
      <c r="A60" s="18">
        <v>26.1</v>
      </c>
      <c r="B60" s="60" t="s">
        <v>57</v>
      </c>
      <c r="C60" s="59">
        <v>3</v>
      </c>
      <c r="D60" s="59" t="s">
        <v>2</v>
      </c>
      <c r="E60" s="36"/>
      <c r="F60" s="36"/>
      <c r="G60" s="17"/>
    </row>
    <row r="61" spans="1:7" ht="28.8" customHeight="1" x14ac:dyDescent="0.25">
      <c r="A61" s="18">
        <v>27</v>
      </c>
      <c r="B61" s="51" t="s">
        <v>58</v>
      </c>
      <c r="C61" s="59"/>
      <c r="D61" s="59"/>
      <c r="E61" s="36"/>
      <c r="F61" s="36"/>
      <c r="G61" s="17"/>
    </row>
    <row r="62" spans="1:7" ht="50.4" customHeight="1" x14ac:dyDescent="0.25">
      <c r="A62" s="18">
        <v>27.1</v>
      </c>
      <c r="B62" s="60" t="s">
        <v>82</v>
      </c>
      <c r="C62" s="59">
        <v>1</v>
      </c>
      <c r="D62" s="59" t="s">
        <v>10</v>
      </c>
      <c r="E62" s="36"/>
      <c r="F62" s="36"/>
      <c r="G62" s="17"/>
    </row>
    <row r="63" spans="1:7" ht="23.4" customHeight="1" x14ac:dyDescent="0.25">
      <c r="A63" s="18">
        <v>28</v>
      </c>
      <c r="B63" s="102" t="s">
        <v>83</v>
      </c>
      <c r="C63" s="103"/>
      <c r="D63" s="103"/>
      <c r="E63" s="103"/>
      <c r="F63" s="104"/>
      <c r="G63" s="17"/>
    </row>
    <row r="64" spans="1:7" ht="179.4" x14ac:dyDescent="0.25">
      <c r="A64" s="18">
        <v>28.1</v>
      </c>
      <c r="B64" s="34" t="s">
        <v>74</v>
      </c>
      <c r="C64" s="37">
        <v>1500</v>
      </c>
      <c r="D64" s="37" t="s">
        <v>9</v>
      </c>
      <c r="E64" s="33"/>
      <c r="F64" s="33"/>
      <c r="G64" s="17"/>
    </row>
    <row r="65" spans="1:32" ht="166.2" customHeight="1" x14ac:dyDescent="0.25">
      <c r="A65" s="35">
        <v>28.2</v>
      </c>
      <c r="B65" s="36" t="s">
        <v>75</v>
      </c>
      <c r="C65" s="37">
        <v>1000</v>
      </c>
      <c r="D65" s="37" t="s">
        <v>9</v>
      </c>
      <c r="E65" s="25"/>
      <c r="F65" s="28">
        <f t="shared" ref="F65" si="0">C65*E65</f>
        <v>0</v>
      </c>
      <c r="G65" s="17"/>
    </row>
    <row r="66" spans="1:32" ht="166.2" customHeight="1" x14ac:dyDescent="0.25">
      <c r="A66" s="35">
        <v>28.3</v>
      </c>
      <c r="B66" s="36" t="s">
        <v>76</v>
      </c>
      <c r="C66" s="37">
        <v>400</v>
      </c>
      <c r="D66" s="37" t="s">
        <v>9</v>
      </c>
      <c r="E66" s="25"/>
      <c r="F66" s="28">
        <f t="shared" ref="F66" si="1">C66*E66</f>
        <v>0</v>
      </c>
      <c r="G66" s="17"/>
    </row>
    <row r="67" spans="1:32" s="10" customFormat="1" ht="142.80000000000001" customHeight="1" x14ac:dyDescent="0.25">
      <c r="A67" s="29">
        <v>28.4</v>
      </c>
      <c r="B67" s="36" t="s">
        <v>69</v>
      </c>
      <c r="C67" s="37">
        <v>130</v>
      </c>
      <c r="D67" s="38" t="s">
        <v>9</v>
      </c>
      <c r="E67" s="25"/>
      <c r="F67" s="28"/>
      <c r="G67" s="17"/>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row>
    <row r="68" spans="1:32" ht="141.6" customHeight="1" x14ac:dyDescent="0.25">
      <c r="A68" s="39">
        <v>28.5</v>
      </c>
      <c r="B68" s="36" t="s">
        <v>70</v>
      </c>
      <c r="C68" s="29">
        <v>100</v>
      </c>
      <c r="D68" s="37" t="s">
        <v>9</v>
      </c>
      <c r="E68" s="25"/>
      <c r="F68" s="28"/>
      <c r="G68" s="17"/>
    </row>
    <row r="69" spans="1:32" ht="141.6" customHeight="1" x14ac:dyDescent="0.25">
      <c r="A69" s="39">
        <v>28.6</v>
      </c>
      <c r="B69" s="36" t="s">
        <v>71</v>
      </c>
      <c r="C69" s="29">
        <v>600</v>
      </c>
      <c r="D69" s="37" t="s">
        <v>9</v>
      </c>
      <c r="E69" s="25"/>
      <c r="F69" s="28"/>
      <c r="G69" s="17"/>
    </row>
    <row r="70" spans="1:32" ht="141.6" customHeight="1" x14ac:dyDescent="0.25">
      <c r="A70" s="39">
        <v>28.7</v>
      </c>
      <c r="B70" s="36" t="s">
        <v>68</v>
      </c>
      <c r="C70" s="29">
        <v>1300</v>
      </c>
      <c r="D70" s="37" t="s">
        <v>9</v>
      </c>
      <c r="E70" s="25"/>
      <c r="F70" s="28"/>
      <c r="G70" s="17"/>
    </row>
    <row r="71" spans="1:32" ht="141.6" customHeight="1" x14ac:dyDescent="0.25">
      <c r="A71" s="39">
        <v>28.8</v>
      </c>
      <c r="B71" s="36" t="s">
        <v>72</v>
      </c>
      <c r="C71" s="29">
        <v>600</v>
      </c>
      <c r="D71" s="37" t="s">
        <v>9</v>
      </c>
      <c r="E71" s="25"/>
      <c r="F71" s="28"/>
      <c r="G71" s="17"/>
    </row>
    <row r="72" spans="1:32" ht="141.6" customHeight="1" x14ac:dyDescent="0.25">
      <c r="A72" s="39">
        <v>28.9</v>
      </c>
      <c r="B72" s="36" t="s">
        <v>73</v>
      </c>
      <c r="C72" s="29">
        <v>600</v>
      </c>
      <c r="D72" s="37" t="s">
        <v>9</v>
      </c>
      <c r="E72" s="25"/>
      <c r="F72" s="28"/>
      <c r="G72" s="17"/>
    </row>
    <row r="73" spans="1:32" ht="21.6" customHeight="1" x14ac:dyDescent="0.25">
      <c r="A73" s="39">
        <v>29</v>
      </c>
      <c r="B73" s="66" t="s">
        <v>59</v>
      </c>
      <c r="C73" s="29"/>
      <c r="D73" s="37"/>
      <c r="E73" s="25"/>
      <c r="F73" s="28"/>
      <c r="G73" s="17"/>
    </row>
    <row r="74" spans="1:32" ht="116.4" customHeight="1" x14ac:dyDescent="0.25">
      <c r="A74" s="39">
        <v>29.1</v>
      </c>
      <c r="B74" s="36" t="s">
        <v>62</v>
      </c>
      <c r="C74" s="29">
        <v>200</v>
      </c>
      <c r="D74" s="37" t="s">
        <v>60</v>
      </c>
      <c r="E74" s="25"/>
      <c r="F74" s="28"/>
      <c r="G74" s="17"/>
    </row>
    <row r="75" spans="1:32" ht="34.799999999999997" customHeight="1" x14ac:dyDescent="0.25">
      <c r="A75" s="62">
        <v>30</v>
      </c>
      <c r="B75" s="68" t="s">
        <v>65</v>
      </c>
      <c r="C75" s="23"/>
      <c r="D75" s="24"/>
      <c r="E75" s="25"/>
      <c r="F75" s="28">
        <f>SUM(F65:F68)</f>
        <v>0</v>
      </c>
      <c r="G75" s="17"/>
    </row>
    <row r="76" spans="1:32" ht="21.6" customHeight="1" x14ac:dyDescent="0.25">
      <c r="A76" s="18">
        <v>31</v>
      </c>
      <c r="B76" s="95" t="s">
        <v>36</v>
      </c>
      <c r="C76" s="95"/>
      <c r="D76" s="95"/>
      <c r="E76" s="95"/>
      <c r="F76" s="95"/>
      <c r="G76" s="17"/>
    </row>
    <row r="77" spans="1:32" ht="112.8" customHeight="1" x14ac:dyDescent="0.25">
      <c r="A77" s="40">
        <v>31.1</v>
      </c>
      <c r="B77" s="41" t="s">
        <v>39</v>
      </c>
      <c r="C77" s="20">
        <v>20</v>
      </c>
      <c r="D77" s="20" t="s">
        <v>37</v>
      </c>
      <c r="E77" s="21"/>
      <c r="F77" s="28">
        <f>C77*E77</f>
        <v>0</v>
      </c>
      <c r="G77" s="17"/>
    </row>
    <row r="78" spans="1:32" ht="25.2" customHeight="1" x14ac:dyDescent="0.25">
      <c r="A78" s="64">
        <v>31.2</v>
      </c>
      <c r="B78" s="67" t="s">
        <v>61</v>
      </c>
      <c r="C78" s="20"/>
      <c r="D78" s="20"/>
      <c r="E78" s="21"/>
      <c r="F78" s="28"/>
      <c r="G78" s="17"/>
    </row>
    <row r="79" spans="1:32" ht="101.4" customHeight="1" x14ac:dyDescent="0.25">
      <c r="A79" s="64">
        <v>31.3</v>
      </c>
      <c r="B79" s="65" t="s">
        <v>67</v>
      </c>
      <c r="C79" s="20">
        <v>20</v>
      </c>
      <c r="D79" s="20" t="s">
        <v>64</v>
      </c>
      <c r="E79" s="21"/>
      <c r="F79" s="28"/>
      <c r="G79" s="17"/>
    </row>
    <row r="80" spans="1:32" ht="20.399999999999999" customHeight="1" x14ac:dyDescent="0.25">
      <c r="A80" s="64">
        <v>32</v>
      </c>
      <c r="B80" s="67" t="s">
        <v>63</v>
      </c>
      <c r="C80" s="20"/>
      <c r="D80" s="20"/>
      <c r="E80" s="21"/>
      <c r="F80" s="28"/>
      <c r="G80" s="17"/>
    </row>
    <row r="81" spans="1:8" ht="61.8" customHeight="1" x14ac:dyDescent="0.25">
      <c r="A81" s="64">
        <v>32.1</v>
      </c>
      <c r="B81" s="65" t="s">
        <v>94</v>
      </c>
      <c r="C81" s="20">
        <v>1</v>
      </c>
      <c r="D81" s="20" t="s">
        <v>10</v>
      </c>
      <c r="E81" s="21"/>
      <c r="F81" s="28"/>
      <c r="G81" s="17"/>
    </row>
    <row r="82" spans="1:8" ht="19.8" customHeight="1" x14ac:dyDescent="0.25">
      <c r="A82" s="64">
        <v>33</v>
      </c>
      <c r="B82" s="67" t="s">
        <v>84</v>
      </c>
      <c r="C82" s="20"/>
      <c r="D82" s="20"/>
      <c r="E82" s="21"/>
      <c r="F82" s="28"/>
      <c r="G82" s="17"/>
    </row>
    <row r="83" spans="1:8" ht="61.8" customHeight="1" x14ac:dyDescent="0.25">
      <c r="A83" s="64">
        <v>33.1</v>
      </c>
      <c r="B83" s="65" t="s">
        <v>92</v>
      </c>
      <c r="C83" s="20">
        <v>1</v>
      </c>
      <c r="D83" s="20" t="s">
        <v>10</v>
      </c>
      <c r="E83" s="21"/>
      <c r="F83" s="28"/>
      <c r="G83" s="17"/>
    </row>
    <row r="84" spans="1:8" ht="19.8" customHeight="1" x14ac:dyDescent="0.25">
      <c r="A84" s="64">
        <v>34</v>
      </c>
      <c r="B84" s="67" t="s">
        <v>85</v>
      </c>
      <c r="C84" s="20"/>
      <c r="D84" s="20"/>
      <c r="E84" s="21"/>
      <c r="F84" s="28"/>
      <c r="G84" s="17"/>
    </row>
    <row r="85" spans="1:8" ht="61.8" customHeight="1" x14ac:dyDescent="0.25">
      <c r="A85" s="64">
        <v>34.1</v>
      </c>
      <c r="B85" s="65" t="s">
        <v>93</v>
      </c>
      <c r="C85" s="20">
        <v>2</v>
      </c>
      <c r="D85" s="20" t="s">
        <v>64</v>
      </c>
      <c r="E85" s="21"/>
      <c r="F85" s="28"/>
      <c r="G85" s="17"/>
    </row>
    <row r="86" spans="1:8" ht="16.8" customHeight="1" x14ac:dyDescent="0.25">
      <c r="A86" s="64">
        <v>35</v>
      </c>
      <c r="B86" s="65" t="s">
        <v>95</v>
      </c>
      <c r="C86" s="20"/>
      <c r="D86" s="20"/>
      <c r="E86" s="21"/>
      <c r="F86" s="28"/>
      <c r="G86" s="17"/>
    </row>
    <row r="87" spans="1:8" ht="39" customHeight="1" x14ac:dyDescent="0.25">
      <c r="A87" s="64">
        <v>35.1</v>
      </c>
      <c r="B87" s="65" t="s">
        <v>96</v>
      </c>
      <c r="C87" s="20">
        <v>1</v>
      </c>
      <c r="D87" s="20" t="s">
        <v>10</v>
      </c>
      <c r="E87" s="21"/>
      <c r="F87" s="28"/>
      <c r="G87" s="17"/>
    </row>
    <row r="88" spans="1:8" ht="30.6" customHeight="1" x14ac:dyDescent="0.25">
      <c r="A88" s="79">
        <v>36</v>
      </c>
      <c r="B88" s="63" t="s">
        <v>65</v>
      </c>
      <c r="C88" s="42"/>
      <c r="D88" s="43"/>
      <c r="E88" s="44"/>
      <c r="F88" s="45">
        <f>SUM(F77:F77)</f>
        <v>0</v>
      </c>
      <c r="G88" s="46"/>
      <c r="H88" s="12"/>
    </row>
    <row r="89" spans="1:8" ht="23.4" customHeight="1" thickBot="1" x14ac:dyDescent="0.3">
      <c r="A89" s="74">
        <v>37</v>
      </c>
      <c r="B89" s="69" t="s">
        <v>5</v>
      </c>
      <c r="C89" s="70"/>
      <c r="D89" s="71"/>
      <c r="E89" s="72"/>
      <c r="F89" s="73"/>
      <c r="G89" s="17"/>
    </row>
    <row r="90" spans="1:8" ht="15" customHeight="1" x14ac:dyDescent="0.25">
      <c r="A90" s="80" t="s">
        <v>66</v>
      </c>
      <c r="B90" s="81"/>
      <c r="C90" s="81"/>
      <c r="D90" s="81"/>
      <c r="E90" s="81"/>
      <c r="F90" s="82"/>
    </row>
    <row r="91" spans="1:8" ht="14.4" customHeight="1" thickBot="1" x14ac:dyDescent="0.3">
      <c r="A91" s="83"/>
      <c r="B91" s="84"/>
      <c r="C91" s="84"/>
      <c r="D91" s="84"/>
      <c r="E91" s="84"/>
      <c r="F91" s="85"/>
    </row>
    <row r="96" spans="1:8" ht="16.8" x14ac:dyDescent="0.3">
      <c r="A96" s="13"/>
      <c r="B96" s="14"/>
      <c r="C96" s="13"/>
      <c r="D96" s="11"/>
      <c r="E96" s="11"/>
      <c r="F96" s="11"/>
    </row>
    <row r="97" spans="1:6" x14ac:dyDescent="0.25">
      <c r="A97" s="13"/>
      <c r="B97" s="15"/>
      <c r="C97" s="13"/>
      <c r="D97" s="11"/>
      <c r="E97" s="11"/>
      <c r="F97" s="11"/>
    </row>
    <row r="98" spans="1:6" x14ac:dyDescent="0.25">
      <c r="A98" s="13"/>
      <c r="B98" s="15"/>
      <c r="C98" s="13"/>
      <c r="D98" s="11"/>
      <c r="E98" s="11"/>
      <c r="F98" s="11"/>
    </row>
  </sheetData>
  <mergeCells count="9">
    <mergeCell ref="A90:F91"/>
    <mergeCell ref="A2:F2"/>
    <mergeCell ref="A3:F3"/>
    <mergeCell ref="A4:F4"/>
    <mergeCell ref="B7:F7"/>
    <mergeCell ref="B76:F76"/>
    <mergeCell ref="B12:F12"/>
    <mergeCell ref="A9:F9"/>
    <mergeCell ref="B63:F63"/>
  </mergeCells>
  <phoneticPr fontId="12" type="noConversion"/>
  <dataValidations disablePrompts="1" count="1">
    <dataValidation type="list" allowBlank="1" showInputMessage="1" showErrorMessage="1" sqref="D65605 D131141 D196677 D262213 D327749 D393285 D458821 D524357 D589893 D655429 D720965 D786501 D852037 D917573 D983109 D65575 D131111 D196647 D262183 D327719 D393255 D458791 D524327 D589863 D655399 D720935 D786471 D852007 D917543 D983079 D65585 D131121 D196657 D262193 D327729 D393265 D458801 D524337 D589873 D655409 D720945 D786481 D852017 D917553 D983089" xr:uid="{5FEA7D31-92A6-423C-A0BD-7F48C6DA4B59}">
      <formula1>#REF!</formula1>
    </dataValidation>
  </dataValidations>
  <pageMargins left="0.7" right="0.7" top="0.75" bottom="0.75" header="0.3" footer="0.3"/>
  <pageSetup scale="87" orientation="landscape" r:id="rId1"/>
  <colBreaks count="1" manualBreakCount="1">
    <brk id="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PIERRE</dc:creator>
  <cp:lastModifiedBy>Kesnel Monfils</cp:lastModifiedBy>
  <cp:lastPrinted>2025-07-03T13:21:23Z</cp:lastPrinted>
  <dcterms:created xsi:type="dcterms:W3CDTF">2020-07-15T22:23:54Z</dcterms:created>
  <dcterms:modified xsi:type="dcterms:W3CDTF">2025-07-03T13:22:10Z</dcterms:modified>
</cp:coreProperties>
</file>