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26"/>
  <workbookPr defaultThemeVersion="124226"/>
  <mc:AlternateContent xmlns:mc="http://schemas.openxmlformats.org/markup-compatibility/2006">
    <mc:Choice Requires="x15">
      <x15ac:absPath xmlns:x15ac="http://schemas.microsoft.com/office/spreadsheetml/2010/11/ac" url="https://d.docs.live.net/016d4442aeb75e1d/UNFPA/Faculte SF/2022/CAYES/"/>
    </mc:Choice>
  </mc:AlternateContent>
  <xr:revisionPtr revIDLastSave="6" documentId="8_{69A965D8-4323-422B-B5C3-41F914E236AD}" xr6:coauthVersionLast="47" xr6:coauthVersionMax="47" xr10:uidLastSave="{CF072F9D-2FBA-4375-AABE-3FFD51F10159}"/>
  <bookViews>
    <workbookView xWindow="-120" yWindow="-120" windowWidth="20730" windowHeight="11160" xr2:uid="{00000000-000D-0000-FFFF-FFFF00000000}"/>
  </bookViews>
  <sheets>
    <sheet name="Sheet1" sheetId="1" r:id="rId1"/>
    <sheet name="Sheet2" sheetId="2" r:id="rId2"/>
    <sheet name="Shee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2" i="1" l="1"/>
  <c r="G31" i="1"/>
  <c r="G30" i="1"/>
  <c r="G29" i="1"/>
  <c r="G28" i="1"/>
  <c r="G27" i="1"/>
  <c r="G26" i="1"/>
  <c r="G25" i="1"/>
  <c r="G24" i="1"/>
  <c r="G23" i="1"/>
  <c r="G22" i="1"/>
  <c r="G21" i="1"/>
  <c r="G20" i="1"/>
  <c r="G19" i="1"/>
  <c r="G18" i="1"/>
  <c r="G17" i="1"/>
  <c r="G16" i="1"/>
  <c r="G15" i="1"/>
  <c r="G14" i="1"/>
  <c r="G13" i="1"/>
  <c r="G12" i="1"/>
  <c r="G11" i="1"/>
  <c r="G10" i="1"/>
  <c r="G9" i="1"/>
  <c r="G8" i="1"/>
  <c r="G7" i="1"/>
  <c r="G6" i="1"/>
  <c r="G5" i="1"/>
  <c r="G4" i="1" l="1"/>
  <c r="G33" i="1" l="1"/>
</calcChain>
</file>

<file path=xl/sharedStrings.xml><?xml version="1.0" encoding="utf-8"?>
<sst xmlns="http://schemas.openxmlformats.org/spreadsheetml/2006/main" count="104" uniqueCount="44">
  <si>
    <t>#</t>
  </si>
  <si>
    <t>Unité *</t>
  </si>
  <si>
    <t>Quantité **</t>
  </si>
  <si>
    <t>Prix Unitaire***</t>
  </si>
  <si>
    <t xml:space="preserve">TOTAL </t>
  </si>
  <si>
    <t>Monnaie (USD ou HTG) (iii)</t>
  </si>
  <si>
    <t>Commentaires (optionels)</t>
  </si>
  <si>
    <t>Description des Travaux:</t>
  </si>
  <si>
    <t>FFT</t>
  </si>
  <si>
    <t>USD</t>
  </si>
  <si>
    <t>m2</t>
  </si>
  <si>
    <t>Un</t>
  </si>
  <si>
    <t xml:space="preserve">Achat d'un piquet de cuivre y compris tous les éléments de fixation pour la mise en œuvre. </t>
  </si>
  <si>
    <t>Achat d’une boite combinatoire incluant les vis et toutes fournitures de la mise en œuvre</t>
  </si>
  <si>
    <t>Application de la peinture de type vlou en trois couches sur les murs en élévation de blocs y compris toutes sujétions de mise en œuvre. (Location des échafaudages)</t>
  </si>
  <si>
    <t xml:space="preserve">Achat des accessoires comme câble de différents mm, boulons, vis, écrous y compris toutes sujétions de mise en œuvre.  </t>
  </si>
  <si>
    <t>Grand Total Sage-Femme</t>
  </si>
  <si>
    <t xml:space="preserve">Mise en place d'un tableau de visibilité au moment de la réalisation du projet </t>
  </si>
  <si>
    <t>Achat d'inverter de 5kw de marque Out Back, incluant le transport, la fourniture d’installation y compris toutes sujétions de mise en œuvre.</t>
  </si>
  <si>
    <t xml:space="preserve">Achat des batteries de Trojan de type gel de 12 volts de 385 watts ou équivalent incluant le transport, installation y compris toutes sujétions de mise en œuvre.  </t>
  </si>
  <si>
    <t xml:space="preserve">Mobilisation et démobilisation, organisation du site, ce prix rémunère tous les déplacements et équipements nécessaires pour les activités des travaux et toutes sujétions de mise en œuvre. </t>
  </si>
  <si>
    <t xml:space="preserve">Séparation de la grande salle en sheetrock sur toute la longueur de la salle ainsi que la hauteur, soit une surface de 32m2, ce prix rémunère à l'achat et le transport des matériaux, la confection et toutes les sujétions de mise en œuvre.                                      </t>
  </si>
  <si>
    <t>Reprise des lames de vitres endommagées dans tout le bâtiment, ce prix rémunère à la fabrication et l’installation incluant le transport, et toutes les sujétions de mise en œuvre.</t>
  </si>
  <si>
    <t>Réhabilitation du système électrique général du bâtiment ce phénomène consiste à l’achat, des ampoules, des lampes, de reprendre la ligne des tuyaux galvanisé électrique dans la salle d'informatique et dans des autres en droit du bâtiment y compris toutes sujétions de la mise en œuvre.</t>
  </si>
  <si>
    <t xml:space="preserve">Réhabilitation général du système Hydraulique du bâtiment, ce paramètre consiste à l'achat de 2 châteaux de 200gal. Chacun, de différents types de tuyau, (2'',3/4'',1''), des robinets, des vannes, au remplacement des lavabos et WC non fonctionnels au niveau des toilettes, incluant les accessoires y compris toutes sujétion de mise en œuvre </t>
  </si>
  <si>
    <t xml:space="preserve">Achat des ventilateurs mural à raison de quatre par salle de cours, ce prix rémunère l’achat le transport et l'installation y compris toutes les sujétions de la mise en œuvre </t>
  </si>
  <si>
    <t>Reprise de 150m2 de céramique environ dans l'ensemble du bâtiment dans la zone affectée par le séisme, ce prix rémunère à l’achat, le transport, la pose incluant les matériaux de la pose)</t>
  </si>
  <si>
    <t>Décapage et reprise de l'enduit dans les zones de fissuration à l'intérieure et extérieure de tout le bâtiment y compris toutes les sujétions de la mise en œuvre.</t>
  </si>
  <si>
    <t>Exaction et enlèvement des parties endommagées par le séisme tels que (mur de la clôture de la façade principale, l’escalier de la rentrée du bureau Principal, le béton parquet de la rentrée et à l'arrière du bâtiment, le mur en élévation au niveau de la fenêtre dans l'entrée du bâtiment y compris location d'un marteau piquet, location des étais et toutes les sujétions de la mise en en œuvre.</t>
  </si>
  <si>
    <t>Reprise des activités excavées (mur de la rentrée, escalier, béton parquet, mur de la façade etc. y compris toutes les sujétions de la mise en œuvre.</t>
  </si>
  <si>
    <t>Mise en place d'un système d'au auvent dans la partie à ciel ouvert à l'intérieur du bâtiment afin de protéger la retombée de l'eau à l’intérieur avec de la structure métallique et de la tôle trapézoïdale transparente, ce prix rémunère l'achat le transport, le confectionnèrent incluant le montage et toutes les sujétions de la mise en œuvre.</t>
  </si>
  <si>
    <t xml:space="preserve">Achat Régulateur MPPT100-150 Ampère de type OutBack ou équivalent, incluant le transport, l’installation, ce prix rémunère toutes sujétions de mise en œuvre. </t>
  </si>
  <si>
    <t>Sécurisation des panneaux avec des grillages en structure métallique y compris toutes les sujétions de mise en œuvre.</t>
  </si>
  <si>
    <t>Réparation de la surface de la dalle plate afin d'éviter l'écoulement de l'eau à l’intérieur des salles</t>
  </si>
  <si>
    <t>un</t>
  </si>
  <si>
    <t>Mise en place de deux tableaux standards dans les deux salles classe  pour la réalisation des cours.</t>
  </si>
  <si>
    <t xml:space="preserve"> Aménagement  de la faculté des Sages Femmes des cayes  et renforcement du systeme elmise en place d'un systeme photovoltaique dans le Département du Sud .</t>
  </si>
  <si>
    <t xml:space="preserve">Reprise d'une surface de 102.09m2 de toiture en tôle trapézoïdale endommagée dans la grande salle de cours, y compris le transport des matériaux et toutes les sujétions de la mise en œuvre (échafaudage, la ligne de faite, la descente des eaux de pluie. </t>
  </si>
  <si>
    <t>Achat des climatiseurs de 12000 BTU120 volts , ce prix rémunère, la fourniture, le transport, l’Installation y compris toutes sujétions de mise en œuvre. ( 1 climatiseur pour chaque salle de cours,2 climatiseurs pour la salle des informatiques</t>
  </si>
  <si>
    <t>Achat des panneaux Canadian Solar MonoCrystalline Solar Panel 495 Watts ou équivalent, incluant le transport, l’installation, les fournitures y compris toutes les sujétions de mise en œuvre.</t>
  </si>
  <si>
    <t>Achat Breaker 20Ampère incluant toutes fournitures de l'installations pour la mise en œuvre.</t>
  </si>
  <si>
    <t>Annulation de la ligne de la descente des eaux pluies qui se trouve dans les murs intérieurs du bâtiment par une nouvelle ligne à l'extérieur du bâtiment avec des tuyaux de 3'' de SCH40 pour la collection de l'eau et de tuyau de 2'' de SCH40 pour la ligne de la descente  y compris toutes les sujétions de la mise en œuvre.</t>
  </si>
  <si>
    <t xml:space="preserve">Mise en place d'une surface de 96m2 faux plafond dans la grande salle y compris toutes les sujétions de la mise en œuvre </t>
  </si>
  <si>
    <t xml:space="preserve">Aménagement cour extérieur, ce phénomène consiste au nettoyage de tous les déchets, des déblais, et tout le reste des matériaux non utilisés au moment de la mise en œuvre du chantier et à l'embellissement de l’environnent par la plantation des plantes, des fleurs de toutes sortes y compris toutes les sujétions de la mise en oeuvre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</si>
</sst>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1"/>
      <color theme="1"/>
      <name val="Century Gothic"/>
      <family val="2"/>
    </font>
    <font>
      <b/>
      <sz val="10"/>
      <color theme="1"/>
      <name val="Century Gothic"/>
      <family val="2"/>
    </font>
    <font>
      <b/>
      <sz val="14"/>
      <color theme="1"/>
      <name val="Century Gothic"/>
      <family val="2"/>
    </font>
    <font>
      <sz val="14"/>
      <color theme="1"/>
      <name val="Century Gothic"/>
      <family val="2"/>
    </font>
    <font>
      <b/>
      <sz val="14"/>
      <color theme="1"/>
      <name val="Calibri"/>
      <family val="2"/>
      <scheme val="minor"/>
    </font>
    <font>
      <sz val="12"/>
      <color theme="1"/>
      <name val="Century Gothic"/>
      <family val="2"/>
    </font>
    <font>
      <sz val="16"/>
      <color theme="1"/>
      <name val="Calibri"/>
      <family val="2"/>
      <scheme val="minor"/>
    </font>
    <font>
      <sz val="14"/>
      <color rgb="FF000000"/>
      <name val="Century Gothic"/>
      <family val="2"/>
    </font>
    <font>
      <sz val="16"/>
      <color theme="1"/>
      <name val="Century Gothic"/>
      <family val="2"/>
    </font>
  </fonts>
  <fills count="5">
    <fill>
      <patternFill patternType="none"/>
    </fill>
    <fill>
      <patternFill patternType="gray125"/>
    </fill>
    <fill>
      <patternFill patternType="solid">
        <fgColor rgb="FFFFFF00"/>
        <bgColor indexed="64"/>
      </patternFill>
    </fill>
    <fill>
      <patternFill patternType="solid">
        <fgColor theme="7" tint="0.39997558519241921"/>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s>
  <cellStyleXfs count="1">
    <xf numFmtId="0" fontId="0" fillId="0" borderId="0"/>
  </cellStyleXfs>
  <cellXfs count="32">
    <xf numFmtId="0" fontId="0" fillId="0" borderId="0" xfId="0"/>
    <xf numFmtId="0" fontId="0" fillId="0" borderId="0" xfId="0"/>
    <xf numFmtId="0" fontId="1" fillId="0" borderId="1" xfId="0" applyFont="1" applyBorder="1"/>
    <xf numFmtId="0" fontId="2" fillId="0" borderId="1" xfId="0" applyFont="1" applyBorder="1"/>
    <xf numFmtId="0" fontId="2" fillId="0" borderId="1" xfId="0" applyFont="1" applyBorder="1" applyAlignment="1">
      <alignment horizontal="center" vertical="center"/>
    </xf>
    <xf numFmtId="0" fontId="3" fillId="0" borderId="1" xfId="0" applyFont="1" applyBorder="1" applyAlignment="1">
      <alignment horizontal="center"/>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wrapText="1"/>
    </xf>
    <xf numFmtId="0" fontId="4" fillId="0" borderId="1" xfId="0" applyFont="1" applyBorder="1"/>
    <xf numFmtId="49" fontId="6" fillId="0" borderId="1" xfId="0" applyNumberFormat="1" applyFont="1" applyBorder="1" applyAlignment="1">
      <alignment horizontal="center"/>
    </xf>
    <xf numFmtId="0" fontId="7" fillId="0" borderId="0" xfId="0" applyFont="1"/>
    <xf numFmtId="0" fontId="4" fillId="0" borderId="1" xfId="0" applyFont="1" applyBorder="1" applyAlignment="1">
      <alignment horizontal="left" vertical="top" wrapText="1"/>
    </xf>
    <xf numFmtId="0" fontId="4" fillId="0" borderId="1" xfId="0" applyFont="1" applyBorder="1" applyAlignment="1">
      <alignment horizontal="center"/>
    </xf>
    <xf numFmtId="0" fontId="4" fillId="0" borderId="1" xfId="0" applyFont="1" applyBorder="1" applyAlignment="1">
      <alignment horizontal="center" wrapText="1"/>
    </xf>
    <xf numFmtId="0" fontId="4" fillId="0" borderId="1" xfId="0" applyFont="1" applyBorder="1" applyAlignment="1">
      <alignment vertical="top" wrapText="1"/>
    </xf>
    <xf numFmtId="0" fontId="4" fillId="3" borderId="4" xfId="0" applyFont="1" applyFill="1" applyBorder="1" applyAlignment="1">
      <alignment horizontal="center"/>
    </xf>
    <xf numFmtId="0" fontId="3" fillId="3" borderId="4" xfId="0" applyFont="1" applyFill="1" applyBorder="1" applyAlignment="1">
      <alignment horizontal="center"/>
    </xf>
    <xf numFmtId="49" fontId="6" fillId="3" borderId="4" xfId="0" applyNumberFormat="1" applyFont="1" applyFill="1" applyBorder="1" applyAlignment="1">
      <alignment horizontal="center"/>
    </xf>
    <xf numFmtId="0" fontId="4" fillId="3" borderId="2" xfId="0" applyFont="1" applyFill="1" applyBorder="1"/>
    <xf numFmtId="0" fontId="1" fillId="3" borderId="3" xfId="0" applyFont="1" applyFill="1" applyBorder="1"/>
    <xf numFmtId="0" fontId="3" fillId="3" borderId="4" xfId="0" applyFont="1" applyFill="1" applyBorder="1" applyAlignment="1">
      <alignment horizontal="left" vertical="top" wrapText="1"/>
    </xf>
    <xf numFmtId="0" fontId="8" fillId="0" borderId="1" xfId="0" applyFont="1" applyBorder="1" applyAlignment="1">
      <alignment wrapText="1"/>
    </xf>
    <xf numFmtId="0" fontId="4" fillId="0" borderId="1" xfId="0" applyFont="1" applyFill="1" applyBorder="1" applyAlignment="1">
      <alignment horizontal="left" vertical="top" wrapText="1"/>
    </xf>
    <xf numFmtId="0" fontId="4" fillId="0" borderId="0" xfId="0" applyFont="1" applyAlignment="1">
      <alignment wrapText="1"/>
    </xf>
    <xf numFmtId="0" fontId="4" fillId="0" borderId="1" xfId="0" applyFont="1" applyFill="1" applyBorder="1" applyAlignment="1">
      <alignment horizontal="center"/>
    </xf>
    <xf numFmtId="0" fontId="4" fillId="4" borderId="1" xfId="0" applyFont="1" applyFill="1" applyBorder="1" applyAlignment="1">
      <alignment horizontal="left" vertical="top" wrapText="1"/>
    </xf>
    <xf numFmtId="0" fontId="9" fillId="0" borderId="1" xfId="0" applyFont="1" applyFill="1" applyBorder="1" applyAlignment="1">
      <alignment horizontal="left" vertical="top" wrapText="1"/>
    </xf>
    <xf numFmtId="0" fontId="5" fillId="0" borderId="5" xfId="0" applyFont="1" applyBorder="1" applyAlignment="1"/>
    <xf numFmtId="0" fontId="3" fillId="2" borderId="3" xfId="0" applyFont="1" applyFill="1" applyBorder="1" applyAlignment="1">
      <alignment horizontal="center"/>
    </xf>
    <xf numFmtId="0" fontId="3" fillId="2" borderId="4" xfId="0" applyFont="1" applyFill="1" applyBorder="1" applyAlignment="1">
      <alignment horizontal="center"/>
    </xf>
    <xf numFmtId="0" fontId="3" fillId="2" borderId="2" xfId="0" applyFont="1" applyFill="1" applyBorder="1" applyAlignment="1">
      <alignment horizont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33"/>
  <sheetViews>
    <sheetView tabSelected="1" topLeftCell="B22" zoomScale="85" zoomScaleNormal="85" workbookViewId="0">
      <selection activeCell="D10" sqref="D10:E10"/>
    </sheetView>
  </sheetViews>
  <sheetFormatPr baseColWidth="10" defaultColWidth="9.140625" defaultRowHeight="21" x14ac:dyDescent="0.35"/>
  <cols>
    <col min="1" max="1" width="9.140625" style="1" hidden="1" customWidth="1"/>
    <col min="2" max="2" width="7.7109375" customWidth="1"/>
    <col min="3" max="3" width="81.5703125" style="11" customWidth="1"/>
    <col min="4" max="4" width="14.42578125" customWidth="1"/>
    <col min="5" max="5" width="15.7109375" customWidth="1"/>
    <col min="6" max="6" width="20.7109375" customWidth="1"/>
    <col min="7" max="7" width="21.5703125" customWidth="1"/>
    <col min="8" max="8" width="17.42578125" customWidth="1"/>
    <col min="9" max="9" width="41.28515625" customWidth="1"/>
  </cols>
  <sheetData>
    <row r="1" spans="2:9" ht="18.75" x14ac:dyDescent="0.3">
      <c r="B1" s="28"/>
      <c r="C1" s="28"/>
      <c r="D1" s="28"/>
      <c r="E1" s="28"/>
      <c r="F1" s="28"/>
      <c r="G1" s="28"/>
      <c r="H1" s="28"/>
      <c r="I1" s="1"/>
    </row>
    <row r="2" spans="2:9" s="1" customFormat="1" ht="22.5" customHeight="1" x14ac:dyDescent="0.25">
      <c r="B2" s="29" t="s">
        <v>36</v>
      </c>
      <c r="C2" s="30"/>
      <c r="D2" s="30"/>
      <c r="E2" s="30"/>
      <c r="F2" s="30"/>
      <c r="G2" s="30"/>
      <c r="H2" s="30"/>
      <c r="I2" s="31"/>
    </row>
    <row r="3" spans="2:9" s="1" customFormat="1" ht="46.5" customHeight="1" x14ac:dyDescent="0.25">
      <c r="B3" s="4" t="s">
        <v>0</v>
      </c>
      <c r="C3" s="5" t="s">
        <v>7</v>
      </c>
      <c r="D3" s="6" t="s">
        <v>1</v>
      </c>
      <c r="E3" s="6" t="s">
        <v>2</v>
      </c>
      <c r="F3" s="7" t="s">
        <v>3</v>
      </c>
      <c r="G3" s="7" t="s">
        <v>4</v>
      </c>
      <c r="H3" s="7" t="s">
        <v>5</v>
      </c>
      <c r="I3" s="7" t="s">
        <v>6</v>
      </c>
    </row>
    <row r="4" spans="2:9" s="1" customFormat="1" ht="72" customHeight="1" x14ac:dyDescent="0.3">
      <c r="B4" s="3">
        <v>200</v>
      </c>
      <c r="C4" s="12" t="s">
        <v>20</v>
      </c>
      <c r="D4" s="13" t="s">
        <v>8</v>
      </c>
      <c r="E4" s="13" t="s">
        <v>8</v>
      </c>
      <c r="F4" s="13"/>
      <c r="G4" s="14">
        <f>F4</f>
        <v>0</v>
      </c>
      <c r="H4" s="10" t="s">
        <v>9</v>
      </c>
      <c r="I4" s="8"/>
    </row>
    <row r="5" spans="2:9" s="1" customFormat="1" ht="85.5" customHeight="1" x14ac:dyDescent="0.3">
      <c r="B5" s="3">
        <v>201</v>
      </c>
      <c r="C5" s="12" t="s">
        <v>21</v>
      </c>
      <c r="D5" s="13" t="s">
        <v>10</v>
      </c>
      <c r="E5" s="13">
        <v>105.45</v>
      </c>
      <c r="F5" s="13"/>
      <c r="G5" s="14">
        <f>E5*F5</f>
        <v>0</v>
      </c>
      <c r="H5" s="10" t="s">
        <v>9</v>
      </c>
      <c r="I5" s="8"/>
    </row>
    <row r="6" spans="2:9" s="1" customFormat="1" ht="93" customHeight="1" x14ac:dyDescent="0.3">
      <c r="B6" s="3">
        <v>202</v>
      </c>
      <c r="C6" s="12" t="s">
        <v>37</v>
      </c>
      <c r="D6" s="13" t="s">
        <v>10</v>
      </c>
      <c r="E6" s="13">
        <v>102.09</v>
      </c>
      <c r="F6" s="13"/>
      <c r="G6" s="14">
        <f>E6*F6</f>
        <v>0</v>
      </c>
      <c r="H6" s="10" t="s">
        <v>9</v>
      </c>
      <c r="I6" s="8"/>
    </row>
    <row r="7" spans="2:9" s="1" customFormat="1" ht="55.5" customHeight="1" x14ac:dyDescent="0.3">
      <c r="B7" s="3">
        <v>203</v>
      </c>
      <c r="C7" s="26" t="s">
        <v>42</v>
      </c>
      <c r="D7" s="13" t="s">
        <v>10</v>
      </c>
      <c r="E7" s="13">
        <v>96</v>
      </c>
      <c r="F7" s="13"/>
      <c r="G7" s="14">
        <f>E7*F7</f>
        <v>0</v>
      </c>
      <c r="H7" s="10" t="s">
        <v>9</v>
      </c>
      <c r="I7" s="8"/>
    </row>
    <row r="8" spans="2:9" s="1" customFormat="1" ht="53.25" customHeight="1" x14ac:dyDescent="0.3">
      <c r="B8" s="3">
        <v>204</v>
      </c>
      <c r="C8" s="12" t="s">
        <v>22</v>
      </c>
      <c r="D8" s="13"/>
      <c r="E8" s="13"/>
      <c r="F8" s="13"/>
      <c r="G8" s="14">
        <f>F8</f>
        <v>0</v>
      </c>
      <c r="H8" s="10" t="s">
        <v>9</v>
      </c>
      <c r="I8" s="8"/>
    </row>
    <row r="9" spans="2:9" s="1" customFormat="1" ht="92.25" customHeight="1" x14ac:dyDescent="0.3">
      <c r="B9" s="2">
        <v>205</v>
      </c>
      <c r="C9" s="12" t="s">
        <v>23</v>
      </c>
      <c r="D9" s="13"/>
      <c r="E9" s="13"/>
      <c r="F9" s="13"/>
      <c r="G9" s="14">
        <f>F9</f>
        <v>0</v>
      </c>
      <c r="H9" s="10" t="s">
        <v>9</v>
      </c>
      <c r="I9" s="9"/>
    </row>
    <row r="10" spans="2:9" s="1" customFormat="1" ht="114" customHeight="1" x14ac:dyDescent="0.3">
      <c r="B10" s="2">
        <v>206</v>
      </c>
      <c r="C10" s="12" t="s">
        <v>24</v>
      </c>
      <c r="D10" s="13"/>
      <c r="E10" s="13"/>
      <c r="F10" s="13"/>
      <c r="G10" s="13">
        <f>F10</f>
        <v>0</v>
      </c>
      <c r="H10" s="10" t="s">
        <v>9</v>
      </c>
      <c r="I10" s="9"/>
    </row>
    <row r="11" spans="2:9" s="1" customFormat="1" ht="95.25" customHeight="1" x14ac:dyDescent="0.3">
      <c r="B11" s="2">
        <v>207</v>
      </c>
      <c r="C11" s="23" t="s">
        <v>38</v>
      </c>
      <c r="D11" s="13" t="s">
        <v>11</v>
      </c>
      <c r="E11" s="13">
        <v>4</v>
      </c>
      <c r="F11" s="13"/>
      <c r="G11" s="14">
        <f>E11*F11</f>
        <v>0</v>
      </c>
      <c r="H11" s="10" t="s">
        <v>9</v>
      </c>
      <c r="I11" s="9"/>
    </row>
    <row r="12" spans="2:9" s="1" customFormat="1" ht="67.5" customHeight="1" x14ac:dyDescent="0.3">
      <c r="B12" s="2">
        <v>208</v>
      </c>
      <c r="C12" s="23" t="s">
        <v>25</v>
      </c>
      <c r="D12" s="13" t="s">
        <v>11</v>
      </c>
      <c r="E12" s="13">
        <v>8</v>
      </c>
      <c r="F12" s="13"/>
      <c r="G12" s="14">
        <f>E12*F12</f>
        <v>0</v>
      </c>
      <c r="H12" s="10" t="s">
        <v>9</v>
      </c>
      <c r="I12" s="9"/>
    </row>
    <row r="13" spans="2:9" s="1" customFormat="1" ht="74.25" customHeight="1" x14ac:dyDescent="0.3">
      <c r="B13" s="2">
        <v>209</v>
      </c>
      <c r="C13" s="12" t="s">
        <v>26</v>
      </c>
      <c r="D13" s="13" t="s">
        <v>10</v>
      </c>
      <c r="E13" s="13">
        <v>150</v>
      </c>
      <c r="F13" s="13"/>
      <c r="G13" s="14">
        <f>E13*F13</f>
        <v>0</v>
      </c>
      <c r="H13" s="10" t="s">
        <v>9</v>
      </c>
      <c r="I13" s="9"/>
    </row>
    <row r="14" spans="2:9" s="1" customFormat="1" ht="55.5" customHeight="1" x14ac:dyDescent="0.3">
      <c r="B14" s="2">
        <v>210</v>
      </c>
      <c r="C14" s="22" t="s">
        <v>27</v>
      </c>
      <c r="D14" s="13" t="s">
        <v>8</v>
      </c>
      <c r="E14" s="13" t="s">
        <v>8</v>
      </c>
      <c r="F14" s="13"/>
      <c r="G14" s="14">
        <f>F14</f>
        <v>0</v>
      </c>
      <c r="H14" s="10" t="s">
        <v>9</v>
      </c>
      <c r="I14" s="9"/>
    </row>
    <row r="15" spans="2:9" s="1" customFormat="1" ht="122.25" customHeight="1" x14ac:dyDescent="0.3">
      <c r="B15" s="2">
        <v>211</v>
      </c>
      <c r="C15" s="22" t="s">
        <v>28</v>
      </c>
      <c r="D15" s="13" t="s">
        <v>8</v>
      </c>
      <c r="E15" s="13" t="s">
        <v>8</v>
      </c>
      <c r="F15" s="13"/>
      <c r="G15" s="14">
        <f>F15</f>
        <v>0</v>
      </c>
      <c r="H15" s="10" t="s">
        <v>9</v>
      </c>
      <c r="I15" s="9"/>
    </row>
    <row r="16" spans="2:9" s="1" customFormat="1" ht="53.25" customHeight="1" x14ac:dyDescent="0.3">
      <c r="B16" s="2">
        <v>212</v>
      </c>
      <c r="C16" s="24" t="s">
        <v>29</v>
      </c>
      <c r="D16" s="13" t="s">
        <v>8</v>
      </c>
      <c r="E16" s="13" t="s">
        <v>8</v>
      </c>
      <c r="F16" s="13"/>
      <c r="G16" s="14">
        <f>F16</f>
        <v>0</v>
      </c>
      <c r="H16" s="10" t="s">
        <v>9</v>
      </c>
      <c r="I16" s="9"/>
    </row>
    <row r="17" spans="2:9" s="1" customFormat="1" ht="57.75" customHeight="1" x14ac:dyDescent="0.3">
      <c r="B17" s="2">
        <v>213</v>
      </c>
      <c r="C17" s="15" t="s">
        <v>14</v>
      </c>
      <c r="D17" s="13" t="s">
        <v>10</v>
      </c>
      <c r="E17" s="13">
        <v>3000</v>
      </c>
      <c r="F17" s="13"/>
      <c r="G17" s="14">
        <f t="shared" ref="G17:G25" si="0">E17*F17</f>
        <v>0</v>
      </c>
      <c r="H17" s="10" t="s">
        <v>9</v>
      </c>
      <c r="I17" s="9"/>
    </row>
    <row r="18" spans="2:9" s="1" customFormat="1" ht="111.75" customHeight="1" x14ac:dyDescent="0.3">
      <c r="B18" s="2">
        <v>214</v>
      </c>
      <c r="C18" s="12" t="s">
        <v>30</v>
      </c>
      <c r="D18" s="13" t="s">
        <v>10</v>
      </c>
      <c r="E18" s="13">
        <v>50</v>
      </c>
      <c r="F18" s="13"/>
      <c r="G18" s="14">
        <f t="shared" si="0"/>
        <v>0</v>
      </c>
      <c r="H18" s="10" t="s">
        <v>9</v>
      </c>
      <c r="I18" s="9"/>
    </row>
    <row r="19" spans="2:9" s="1" customFormat="1" ht="57" customHeight="1" x14ac:dyDescent="0.3">
      <c r="B19" s="2">
        <v>215</v>
      </c>
      <c r="C19" s="26" t="s">
        <v>18</v>
      </c>
      <c r="D19" s="13" t="s">
        <v>11</v>
      </c>
      <c r="E19" s="13">
        <v>1</v>
      </c>
      <c r="F19" s="13"/>
      <c r="G19" s="14">
        <f t="shared" si="0"/>
        <v>0</v>
      </c>
      <c r="H19" s="10" t="s">
        <v>9</v>
      </c>
      <c r="I19" s="8"/>
    </row>
    <row r="20" spans="2:9" s="1" customFormat="1" ht="60" customHeight="1" x14ac:dyDescent="0.3">
      <c r="B20" s="2">
        <v>216</v>
      </c>
      <c r="C20" s="12" t="s">
        <v>31</v>
      </c>
      <c r="D20" s="13" t="s">
        <v>11</v>
      </c>
      <c r="E20" s="13">
        <v>2</v>
      </c>
      <c r="F20" s="25"/>
      <c r="G20" s="13">
        <f t="shared" si="0"/>
        <v>0</v>
      </c>
      <c r="H20" s="10" t="s">
        <v>9</v>
      </c>
      <c r="I20" s="8"/>
    </row>
    <row r="21" spans="2:9" s="1" customFormat="1" ht="76.5" customHeight="1" x14ac:dyDescent="0.3">
      <c r="B21" s="2">
        <v>217</v>
      </c>
      <c r="C21" s="22" t="s">
        <v>39</v>
      </c>
      <c r="D21" s="13" t="s">
        <v>11</v>
      </c>
      <c r="E21" s="13">
        <v>20</v>
      </c>
      <c r="F21" s="25"/>
      <c r="G21" s="13">
        <f t="shared" si="0"/>
        <v>0</v>
      </c>
      <c r="H21" s="10" t="s">
        <v>9</v>
      </c>
      <c r="I21" s="8"/>
    </row>
    <row r="22" spans="2:9" s="1" customFormat="1" ht="58.5" customHeight="1" x14ac:dyDescent="0.3">
      <c r="B22" s="2">
        <v>218</v>
      </c>
      <c r="C22" s="22" t="s">
        <v>19</v>
      </c>
      <c r="D22" s="13" t="s">
        <v>11</v>
      </c>
      <c r="E22" s="13">
        <v>20</v>
      </c>
      <c r="F22" s="25"/>
      <c r="G22" s="14">
        <f t="shared" si="0"/>
        <v>0</v>
      </c>
      <c r="H22" s="10" t="s">
        <v>9</v>
      </c>
      <c r="I22" s="8"/>
    </row>
    <row r="23" spans="2:9" s="1" customFormat="1" ht="43.5" customHeight="1" x14ac:dyDescent="0.3">
      <c r="B23" s="2">
        <v>219</v>
      </c>
      <c r="C23" s="12" t="s">
        <v>12</v>
      </c>
      <c r="D23" s="13" t="s">
        <v>11</v>
      </c>
      <c r="E23" s="13">
        <v>1</v>
      </c>
      <c r="F23" s="25"/>
      <c r="G23" s="14">
        <f t="shared" si="0"/>
        <v>0</v>
      </c>
      <c r="H23" s="10" t="s">
        <v>9</v>
      </c>
      <c r="I23" s="9"/>
    </row>
    <row r="24" spans="2:9" s="1" customFormat="1" ht="42" customHeight="1" x14ac:dyDescent="0.3">
      <c r="B24" s="2">
        <v>220</v>
      </c>
      <c r="C24" s="12" t="s">
        <v>40</v>
      </c>
      <c r="D24" s="13" t="s">
        <v>11</v>
      </c>
      <c r="E24" s="13">
        <v>20</v>
      </c>
      <c r="F24" s="25"/>
      <c r="G24" s="13">
        <f t="shared" si="0"/>
        <v>0</v>
      </c>
      <c r="H24" s="10" t="s">
        <v>9</v>
      </c>
      <c r="I24" s="9"/>
    </row>
    <row r="25" spans="2:9" s="1" customFormat="1" ht="42.75" customHeight="1" x14ac:dyDescent="0.3">
      <c r="B25" s="2">
        <v>221</v>
      </c>
      <c r="C25" s="12" t="s">
        <v>13</v>
      </c>
      <c r="D25" s="13" t="s">
        <v>11</v>
      </c>
      <c r="E25" s="13">
        <v>2</v>
      </c>
      <c r="F25" s="25"/>
      <c r="G25" s="13">
        <f t="shared" si="0"/>
        <v>0</v>
      </c>
      <c r="H25" s="10" t="s">
        <v>9</v>
      </c>
      <c r="I25" s="9"/>
    </row>
    <row r="26" spans="2:9" s="1" customFormat="1" ht="42.75" customHeight="1" x14ac:dyDescent="0.3">
      <c r="B26" s="2">
        <v>222</v>
      </c>
      <c r="C26" s="12" t="s">
        <v>17</v>
      </c>
      <c r="D26" s="13" t="s">
        <v>8</v>
      </c>
      <c r="E26" s="13" t="s">
        <v>8</v>
      </c>
      <c r="F26" s="25"/>
      <c r="G26" s="13">
        <f>F26</f>
        <v>0</v>
      </c>
      <c r="H26" s="10" t="s">
        <v>9</v>
      </c>
      <c r="I26" s="9"/>
    </row>
    <row r="27" spans="2:9" s="1" customFormat="1" ht="45.75" customHeight="1" x14ac:dyDescent="0.3">
      <c r="B27" s="2">
        <v>223</v>
      </c>
      <c r="C27" s="12" t="s">
        <v>32</v>
      </c>
      <c r="D27" s="13" t="s">
        <v>8</v>
      </c>
      <c r="E27" s="13" t="s">
        <v>8</v>
      </c>
      <c r="F27" s="25"/>
      <c r="G27" s="13">
        <f>F27</f>
        <v>0</v>
      </c>
      <c r="H27" s="10" t="s">
        <v>9</v>
      </c>
      <c r="I27" s="9"/>
    </row>
    <row r="28" spans="2:9" s="1" customFormat="1" ht="60" customHeight="1" x14ac:dyDescent="0.3">
      <c r="B28" s="2">
        <v>224</v>
      </c>
      <c r="C28" s="12" t="s">
        <v>15</v>
      </c>
      <c r="D28" s="13" t="s">
        <v>8</v>
      </c>
      <c r="E28" s="13" t="s">
        <v>8</v>
      </c>
      <c r="F28" s="25"/>
      <c r="G28" s="13">
        <f>F28</f>
        <v>0</v>
      </c>
      <c r="H28" s="10" t="s">
        <v>9</v>
      </c>
      <c r="I28" s="9"/>
    </row>
    <row r="29" spans="2:9" s="1" customFormat="1" ht="39" customHeight="1" x14ac:dyDescent="0.3">
      <c r="B29" s="2">
        <v>225</v>
      </c>
      <c r="C29" s="12" t="s">
        <v>33</v>
      </c>
      <c r="D29" s="13" t="s">
        <v>8</v>
      </c>
      <c r="E29" s="13" t="s">
        <v>8</v>
      </c>
      <c r="F29" s="25"/>
      <c r="G29" s="13">
        <f>F29</f>
        <v>0</v>
      </c>
      <c r="H29" s="10" t="s">
        <v>9</v>
      </c>
      <c r="I29" s="9"/>
    </row>
    <row r="30" spans="2:9" s="1" customFormat="1" ht="109.5" customHeight="1" x14ac:dyDescent="0.3">
      <c r="B30" s="2">
        <v>226</v>
      </c>
      <c r="C30" s="26" t="s">
        <v>41</v>
      </c>
      <c r="D30" s="13" t="s">
        <v>8</v>
      </c>
      <c r="E30" s="13" t="s">
        <v>8</v>
      </c>
      <c r="F30" s="25"/>
      <c r="G30" s="13">
        <f>F30</f>
        <v>0</v>
      </c>
      <c r="H30" s="10" t="s">
        <v>9</v>
      </c>
      <c r="I30" s="9"/>
    </row>
    <row r="31" spans="2:9" s="1" customFormat="1" ht="44.25" customHeight="1" x14ac:dyDescent="0.3">
      <c r="B31" s="2">
        <v>227</v>
      </c>
      <c r="C31" s="12" t="s">
        <v>35</v>
      </c>
      <c r="D31" s="13" t="s">
        <v>34</v>
      </c>
      <c r="E31" s="13">
        <v>2</v>
      </c>
      <c r="F31" s="25"/>
      <c r="G31" s="13">
        <f>E31*F31</f>
        <v>0</v>
      </c>
      <c r="H31" s="10" t="s">
        <v>9</v>
      </c>
      <c r="I31" s="9"/>
    </row>
    <row r="32" spans="2:9" s="1" customFormat="1" ht="138.75" customHeight="1" x14ac:dyDescent="0.3">
      <c r="B32" s="2">
        <v>228</v>
      </c>
      <c r="C32" s="27" t="s">
        <v>43</v>
      </c>
      <c r="D32" s="13" t="s">
        <v>8</v>
      </c>
      <c r="E32" s="13" t="s">
        <v>8</v>
      </c>
      <c r="F32" s="25"/>
      <c r="G32" s="13">
        <f>F32</f>
        <v>0</v>
      </c>
      <c r="H32" s="10" t="s">
        <v>9</v>
      </c>
      <c r="I32" s="9"/>
    </row>
    <row r="33" spans="2:9" s="1" customFormat="1" ht="18.75" x14ac:dyDescent="0.3">
      <c r="B33" s="20">
        <v>229</v>
      </c>
      <c r="C33" s="21" t="s">
        <v>16</v>
      </c>
      <c r="D33" s="16"/>
      <c r="E33" s="16"/>
      <c r="F33" s="16"/>
      <c r="G33" s="17">
        <f>SUM(G4:G32)</f>
        <v>0</v>
      </c>
      <c r="H33" s="18"/>
      <c r="I33" s="19"/>
    </row>
  </sheetData>
  <mergeCells count="2">
    <mergeCell ref="B1:H1"/>
    <mergeCell ref="B2:I2"/>
  </mergeCells>
  <dataValidations count="1">
    <dataValidation type="list" allowBlank="1" showInputMessage="1" showErrorMessage="1" sqref="H4:H33" xr:uid="{00000000-0002-0000-0000-000000000000}">
      <formula1>"- , USD, HTG"</formula1>
    </dataValidation>
  </dataValidations>
  <pageMargins left="0.7" right="0.7" top="0.75" bottom="0.75" header="0.3" footer="0.3"/>
  <pageSetup scale="5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baseColWidth="10" defaultColWidth="9.140625"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baseColWidth="10" defaultColWidth="9.140625"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pesteve</dc:creator>
  <cp:lastModifiedBy>Vardine Jean Baptiste</cp:lastModifiedBy>
  <cp:lastPrinted>2019-08-20T12:18:39Z</cp:lastPrinted>
  <dcterms:created xsi:type="dcterms:W3CDTF">2012-03-08T13:06:04Z</dcterms:created>
  <dcterms:modified xsi:type="dcterms:W3CDTF">2022-03-11T19:16:14Z</dcterms:modified>
</cp:coreProperties>
</file>